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8"/>
  </bookViews>
  <sheets>
    <sheet name="Таблица очков" sheetId="1" r:id="rId1"/>
    <sheet name="1 этап Вело День Победы" sheetId="2" r:id="rId2"/>
    <sheet name="Походяшинские тропы версия СУ" sheetId="3" r:id="rId3"/>
    <sheet name="Походяшинские абсолют М-10" sheetId="4" r:id="rId4"/>
    <sheet name="Походяшинские тропы версия  КСГ" sheetId="5" r:id="rId5"/>
    <sheet name="Серовский серпантин" sheetId="6" r:id="rId6"/>
    <sheet name="Карпинский пробег" sheetId="7" r:id="rId7"/>
    <sheet name="День Велофизкультурника" sheetId="8" r:id="rId8"/>
    <sheet name="Новая Ляля кросс 130915" sheetId="9" r:id="rId9"/>
    <sheet name="Новая Ляля вело 130915" sheetId="10" r:id="rId10"/>
    <sheet name="Общий зачет Лето 2015" sheetId="11" r:id="rId11"/>
  </sheets>
  <definedNames/>
  <calcPr fullCalcOnLoad="1"/>
</workbook>
</file>

<file path=xl/sharedStrings.xml><?xml version="1.0" encoding="utf-8"?>
<sst xmlns="http://schemas.openxmlformats.org/spreadsheetml/2006/main" count="4278" uniqueCount="835">
  <si>
    <t>Место</t>
  </si>
  <si>
    <t>31+</t>
  </si>
  <si>
    <t>Количество очков</t>
  </si>
  <si>
    <t>Зачет по Кубковым возрастным группам</t>
  </si>
  <si>
    <t xml:space="preserve">Группа I:  </t>
  </si>
  <si>
    <t xml:space="preserve">Группа II: </t>
  </si>
  <si>
    <t xml:space="preserve">Группа III:  </t>
  </si>
  <si>
    <t xml:space="preserve">Группа IV:  </t>
  </si>
  <si>
    <t xml:space="preserve">30-39 лет   </t>
  </si>
  <si>
    <t xml:space="preserve">Группа V: </t>
  </si>
  <si>
    <t xml:space="preserve">40-49 лет </t>
  </si>
  <si>
    <t xml:space="preserve">Группа VI: </t>
  </si>
  <si>
    <t xml:space="preserve">50-59 лет  </t>
  </si>
  <si>
    <t>Группа VII:</t>
  </si>
  <si>
    <t xml:space="preserve"> 60 лет +</t>
  </si>
  <si>
    <t>1999-2000</t>
  </si>
  <si>
    <t xml:space="preserve">12 лет и младше  </t>
  </si>
  <si>
    <t>2003 и младше</t>
  </si>
  <si>
    <t xml:space="preserve">13-14 лет  </t>
  </si>
  <si>
    <t>2001-2002</t>
  </si>
  <si>
    <t xml:space="preserve">15-16 лет  </t>
  </si>
  <si>
    <t xml:space="preserve">17-18 лет   </t>
  </si>
  <si>
    <t>1997-1998</t>
  </si>
  <si>
    <t xml:space="preserve">19-29 лет  </t>
  </si>
  <si>
    <t>1986-1996</t>
  </si>
  <si>
    <t>1976-1985</t>
  </si>
  <si>
    <t>1966-1975</t>
  </si>
  <si>
    <t xml:space="preserve">Группа VIII: </t>
  </si>
  <si>
    <t>1956-1965</t>
  </si>
  <si>
    <t>Группа IX:</t>
  </si>
  <si>
    <t>до 1955</t>
  </si>
  <si>
    <t xml:space="preserve"> 1-й этап Кубка Северных городов – раздельная велогонка на треке, посвящённая Победе советского народа в Великой отечественной войне 1941-1945 гг.</t>
  </si>
  <si>
    <t xml:space="preserve">город Краснотурьинск, стадион Маяк </t>
  </si>
  <si>
    <t>17 мая 2015 года</t>
  </si>
  <si>
    <t>№пп</t>
  </si>
  <si>
    <t>Фамилия</t>
  </si>
  <si>
    <t>Год рожд</t>
  </si>
  <si>
    <t>Организация</t>
  </si>
  <si>
    <t>Краснотурьинск</t>
  </si>
  <si>
    <t>ФЛГ Краснотурьинск</t>
  </si>
  <si>
    <t>РИК</t>
  </si>
  <si>
    <t>ДЮСШ, Краснот.</t>
  </si>
  <si>
    <t>СЗФ</t>
  </si>
  <si>
    <t>Серов, личник</t>
  </si>
  <si>
    <t>БРУ</t>
  </si>
  <si>
    <t>сзф</t>
  </si>
  <si>
    <t>ЛПУ Краснот.</t>
  </si>
  <si>
    <t>Карпинск, личник</t>
  </si>
  <si>
    <t>СОК, Карпинск</t>
  </si>
  <si>
    <t>личник Красн.</t>
  </si>
  <si>
    <t>Н.Ляля</t>
  </si>
  <si>
    <t>Североуральск</t>
  </si>
  <si>
    <t xml:space="preserve"> БАЗ</t>
  </si>
  <si>
    <t>АБСОЛЮТНЫЙ ЗАЧЕТ</t>
  </si>
  <si>
    <t>№ п/п</t>
  </si>
  <si>
    <t>Фамилия, имя</t>
  </si>
  <si>
    <t>год рождения</t>
  </si>
  <si>
    <t>город, организация</t>
  </si>
  <si>
    <t>результат</t>
  </si>
  <si>
    <t>место</t>
  </si>
  <si>
    <t>Очки в КСГ</t>
  </si>
  <si>
    <t>Серов</t>
  </si>
  <si>
    <t>Бойцова Евгения</t>
  </si>
  <si>
    <t>Голубев Евгений</t>
  </si>
  <si>
    <t>Ерышов Михаил</t>
  </si>
  <si>
    <t>Климашаускас Оксана</t>
  </si>
  <si>
    <t>Ивкин Илья</t>
  </si>
  <si>
    <t>Калугин Дмитрий</t>
  </si>
  <si>
    <t>Кашкин Андрей</t>
  </si>
  <si>
    <t>Скачков Андрей</t>
  </si>
  <si>
    <t>Пикулева Светлана</t>
  </si>
  <si>
    <t>Лаптев Александр</t>
  </si>
  <si>
    <t>Кропотин Сергей</t>
  </si>
  <si>
    <t>Ловков Константин</t>
  </si>
  <si>
    <t>Колпаков Александр</t>
  </si>
  <si>
    <t xml:space="preserve">Девочки </t>
  </si>
  <si>
    <t xml:space="preserve">Мальчики </t>
  </si>
  <si>
    <t xml:space="preserve">Девушки </t>
  </si>
  <si>
    <t xml:space="preserve">Юноши </t>
  </si>
  <si>
    <t>Женщины</t>
  </si>
  <si>
    <t>Мужчины</t>
  </si>
  <si>
    <t>Группа I</t>
  </si>
  <si>
    <t>Группа II</t>
  </si>
  <si>
    <t>Группа III</t>
  </si>
  <si>
    <t xml:space="preserve">Группа III </t>
  </si>
  <si>
    <t xml:space="preserve">Группа IV </t>
  </si>
  <si>
    <t xml:space="preserve">Группа V </t>
  </si>
  <si>
    <t>Группа V</t>
  </si>
  <si>
    <t>Группа VI</t>
  </si>
  <si>
    <t>Группа VII</t>
  </si>
  <si>
    <t>Группа VIII</t>
  </si>
  <si>
    <t>Группа IX</t>
  </si>
  <si>
    <t>Полева Евгения</t>
  </si>
  <si>
    <t>Девушки, дистанция 2400 м</t>
  </si>
  <si>
    <t>Сонина Оксана</t>
  </si>
  <si>
    <t>Стахеева Наталья</t>
  </si>
  <si>
    <t xml:space="preserve">Загребина Юлия </t>
  </si>
  <si>
    <t>Ремезов Владислав</t>
  </si>
  <si>
    <t>Ябуров Андрей</t>
  </si>
  <si>
    <t>Пфенинг Владимир</t>
  </si>
  <si>
    <t>Карпинских Алексей</t>
  </si>
  <si>
    <t>Жиляков Александр</t>
  </si>
  <si>
    <t>Осминин Дмитрий</t>
  </si>
  <si>
    <t>Трофименко Игорь</t>
  </si>
  <si>
    <t xml:space="preserve">Сатеев Павел </t>
  </si>
  <si>
    <t>Гахария Эдуард</t>
  </si>
  <si>
    <t>Кузнецов Константин</t>
  </si>
  <si>
    <t>Пютсеп Иван</t>
  </si>
  <si>
    <t>Бренинг Евгений</t>
  </si>
  <si>
    <t>Моисеев Анатолий</t>
  </si>
  <si>
    <t>Ильиных Андрей</t>
  </si>
  <si>
    <t>Загребина Юлия</t>
  </si>
  <si>
    <t>Результат</t>
  </si>
  <si>
    <t>ЮНОШИ дистанция 3200 м</t>
  </si>
  <si>
    <t>ЗАЧЕТ ПО ВОЗРАСТНЫМ ГРУППАМ</t>
  </si>
  <si>
    <t>ДЕВУШКИ</t>
  </si>
  <si>
    <t>ЮНОШИ</t>
  </si>
  <si>
    <t>krasnoturinsk.me</t>
  </si>
  <si>
    <t>Муниципальное бюджетное  учреждение "Физкультура и Спорт"</t>
  </si>
  <si>
    <t>ИТОГОВЫЙ  ПРОТОКОЛ</t>
  </si>
  <si>
    <t>Традиционного  легкоатлетического пробега "Походяшинские тропы"</t>
  </si>
  <si>
    <t>"28" июня 2015г</t>
  </si>
  <si>
    <t>лыжные трассы стадиона "Горняк"</t>
  </si>
  <si>
    <t>дистанция 2,5 км.</t>
  </si>
  <si>
    <t>1 ГРУППА: МАЛЬЧИКИ 2004 г.р. И МОЛОЖЕ</t>
  </si>
  <si>
    <t>№       п/п</t>
  </si>
  <si>
    <t>Нагрудный номер</t>
  </si>
  <si>
    <t>Ф.И.О. участника</t>
  </si>
  <si>
    <t>Дата рождения</t>
  </si>
  <si>
    <t>Время финиша</t>
  </si>
  <si>
    <t>Рязанцев Максим</t>
  </si>
  <si>
    <t>ДЮСШ (Лукьяновы)</t>
  </si>
  <si>
    <t>Сороков Игорь</t>
  </si>
  <si>
    <t>ДЮСШ (Литовкина Л.Н.)</t>
  </si>
  <si>
    <t>Чистяков Давыд</t>
  </si>
  <si>
    <t>МБУ "ФКиС"  (Лухманов А.В.)</t>
  </si>
  <si>
    <t>Ченцов Артем</t>
  </si>
  <si>
    <t>Козлов Елисей</t>
  </si>
  <si>
    <t>Михайлов Андрей</t>
  </si>
  <si>
    <t>ДЮСШ (Евсюков А.С.)</t>
  </si>
  <si>
    <t>Зубов Семен</t>
  </si>
  <si>
    <t>Лухманов Леонид</t>
  </si>
  <si>
    <t>Шадрин Кирилл</t>
  </si>
  <si>
    <t>Шестопалов Павел</t>
  </si>
  <si>
    <t>МБУ "ФКиС" (Швидко Г.С.)</t>
  </si>
  <si>
    <t>Родченков Павел</t>
  </si>
  <si>
    <t>Маркин Никита</t>
  </si>
  <si>
    <t>Титов Виталиий</t>
  </si>
  <si>
    <t>2 ГРУППА: ДЕВОЧКИ 2004г.р. И МОЛОЖЕ</t>
  </si>
  <si>
    <t>Бурмистрова Александра</t>
  </si>
  <si>
    <t>Муратова Виктория</t>
  </si>
  <si>
    <t>Майорова Вероника</t>
  </si>
  <si>
    <t>Гуляева Дарья</t>
  </si>
  <si>
    <t>Байдимирова Карина</t>
  </si>
  <si>
    <t>Денисова Арина</t>
  </si>
  <si>
    <t>Коноваленко Алина</t>
  </si>
  <si>
    <t>Федорова Анна</t>
  </si>
  <si>
    <t>Титова Валерия</t>
  </si>
  <si>
    <t>дистанция 2,5 км</t>
  </si>
  <si>
    <t xml:space="preserve">3 ГРУППА: МАЛЬЧИКИ 2003 - 2002г.р. </t>
  </si>
  <si>
    <t>Шмаков Иван</t>
  </si>
  <si>
    <t>Никитин Егор</t>
  </si>
  <si>
    <t>Кондратьев Семен</t>
  </si>
  <si>
    <t>Синицин Антон</t>
  </si>
  <si>
    <t>Кардашин Антон</t>
  </si>
  <si>
    <t>Чапалда Матвей</t>
  </si>
  <si>
    <t xml:space="preserve">  24:28</t>
  </si>
  <si>
    <t>Турлевских Даниил</t>
  </si>
  <si>
    <t xml:space="preserve">  26:17</t>
  </si>
  <si>
    <t>Федотов Роман</t>
  </si>
  <si>
    <t xml:space="preserve">  26:42</t>
  </si>
  <si>
    <t>Фуфаев Семен</t>
  </si>
  <si>
    <t xml:space="preserve">  26:58</t>
  </si>
  <si>
    <t>Чагаев Виктор</t>
  </si>
  <si>
    <t xml:space="preserve">  26:59</t>
  </si>
  <si>
    <t>Цит Кирилл</t>
  </si>
  <si>
    <t xml:space="preserve">  27:27</t>
  </si>
  <si>
    <t xml:space="preserve">4 ГРУППА: ДЕВОЧКИ 2003 - 2002г.р. </t>
  </si>
  <si>
    <t>Гильманова Сатинэй</t>
  </si>
  <si>
    <t>Лукоянова Надежда</t>
  </si>
  <si>
    <t>Щербакова Виктория</t>
  </si>
  <si>
    <t>Швец Анастасия</t>
  </si>
  <si>
    <t>Смелова Диана</t>
  </si>
  <si>
    <t>Эбель Виктория</t>
  </si>
  <si>
    <t>ДЮСШ-Карпинск</t>
  </si>
  <si>
    <t>Дайнеко Анастасия</t>
  </si>
  <si>
    <t>Калина Полина</t>
  </si>
  <si>
    <t>Томилина Анастасия</t>
  </si>
  <si>
    <t xml:space="preserve">Никонова Юлия </t>
  </si>
  <si>
    <t>дистанция 5 км</t>
  </si>
  <si>
    <t xml:space="preserve">5 ГРУППА: ЮНОШИ 2001 - 2000г.р. </t>
  </si>
  <si>
    <t>Дряхлов Виктор</t>
  </si>
  <si>
    <t>Фреер Александр</t>
  </si>
  <si>
    <t>Кировский Антон</t>
  </si>
  <si>
    <t>Обухов Ярослав</t>
  </si>
  <si>
    <t>Каргалов Иван</t>
  </si>
  <si>
    <t>Карпинск</t>
  </si>
  <si>
    <t>Самарин Дмитрий</t>
  </si>
  <si>
    <t>Ханьжин Никита</t>
  </si>
  <si>
    <t>Тиряков Валера</t>
  </si>
  <si>
    <t>Турышев Никита</t>
  </si>
  <si>
    <t>Ландо Александр</t>
  </si>
  <si>
    <t>Шитов Арсений</t>
  </si>
  <si>
    <t>Фахрутдинов Рашид</t>
  </si>
  <si>
    <t>Полоз Константин</t>
  </si>
  <si>
    <t xml:space="preserve">  24:03</t>
  </si>
  <si>
    <t>Кыров Антон</t>
  </si>
  <si>
    <t xml:space="preserve"> 24:24</t>
  </si>
  <si>
    <t>Мухаметов Константин</t>
  </si>
  <si>
    <t xml:space="preserve"> 25:06</t>
  </si>
  <si>
    <t>Крылов Александр</t>
  </si>
  <si>
    <t xml:space="preserve"> 26:25</t>
  </si>
  <si>
    <t>дистанция 5 км.</t>
  </si>
  <si>
    <t xml:space="preserve">6 ГРУППА: ДЕВУШКИ 2001 - 2000г.р. </t>
  </si>
  <si>
    <t>Вайткус Даниэлла</t>
  </si>
  <si>
    <t>Баранова Дарья</t>
  </si>
  <si>
    <t>Дьяконова Мария</t>
  </si>
  <si>
    <t xml:space="preserve">  24:23</t>
  </si>
  <si>
    <t xml:space="preserve">Овсянникова Юлия </t>
  </si>
  <si>
    <t xml:space="preserve">  25:07</t>
  </si>
  <si>
    <t>Орехова Надежда</t>
  </si>
  <si>
    <t xml:space="preserve">  26:38</t>
  </si>
  <si>
    <t>Евсюкова Олеся</t>
  </si>
  <si>
    <t xml:space="preserve">7 ГРУППА: ДЕВУШКИ 1999 - 1998г.р. </t>
  </si>
  <si>
    <t>Фадеева Екатерина</t>
  </si>
  <si>
    <t>Брызгина Анастасия</t>
  </si>
  <si>
    <t>Гельвих Татьяна</t>
  </si>
  <si>
    <t>Швец Мария</t>
  </si>
  <si>
    <t xml:space="preserve"> 26:57</t>
  </si>
  <si>
    <t>сошел</t>
  </si>
  <si>
    <t xml:space="preserve">8 ГРУППА: ЖЕНЩИНЫ 1997 - 1976г.р. </t>
  </si>
  <si>
    <t>Бережная Мария</t>
  </si>
  <si>
    <t>Зеленова Диана</t>
  </si>
  <si>
    <t>Яковенко Марина</t>
  </si>
  <si>
    <t xml:space="preserve"> 24::45</t>
  </si>
  <si>
    <t>9 ГРУППА: ЖЕНЩИНЫ 1975г.р. И СТАРШЕ</t>
  </si>
  <si>
    <t>Есаулкова Татьяна</t>
  </si>
  <si>
    <t>Волчанск</t>
  </si>
  <si>
    <t>Чусова Любовь</t>
  </si>
  <si>
    <t>Зверева Лилия</t>
  </si>
  <si>
    <t>дистанция 7,5 км</t>
  </si>
  <si>
    <t>10 ГРУППА: ЮНОШИ 1999 - 1998 г.р.</t>
  </si>
  <si>
    <t>Фадеев Данил</t>
  </si>
  <si>
    <t xml:space="preserve"> 28:04</t>
  </si>
  <si>
    <t>Больших Максим</t>
  </si>
  <si>
    <t xml:space="preserve">  28:42</t>
  </si>
  <si>
    <t>Больших Владислав</t>
  </si>
  <si>
    <t xml:space="preserve">  28:54</t>
  </si>
  <si>
    <t>Пугачев Алексей</t>
  </si>
  <si>
    <t xml:space="preserve">  29:07</t>
  </si>
  <si>
    <t>Палкин Иван</t>
  </si>
  <si>
    <t xml:space="preserve"> 29:39</t>
  </si>
  <si>
    <t>Цыганок Александр</t>
  </si>
  <si>
    <t>МБУ "ФКиС" - УОР №1</t>
  </si>
  <si>
    <t xml:space="preserve">  29:43</t>
  </si>
  <si>
    <t>Гаврильченко Петр</t>
  </si>
  <si>
    <t xml:space="preserve">  30:49</t>
  </si>
  <si>
    <t>Сулейманов Анатолий</t>
  </si>
  <si>
    <t xml:space="preserve"> 36:38</t>
  </si>
  <si>
    <t>дистанция 10 км.</t>
  </si>
  <si>
    <t>11 ГРУППА: МУЖЧИНЫ 1997 - 1986 г.р.</t>
  </si>
  <si>
    <t>Захаров Павел</t>
  </si>
  <si>
    <t xml:space="preserve">  34:07</t>
  </si>
  <si>
    <t xml:space="preserve">  35:40</t>
  </si>
  <si>
    <t xml:space="preserve">  37:52</t>
  </si>
  <si>
    <t xml:space="preserve">  38:48</t>
  </si>
  <si>
    <t>Вирт Денис</t>
  </si>
  <si>
    <t xml:space="preserve">  44:34</t>
  </si>
  <si>
    <t>Есаулков Тимофей</t>
  </si>
  <si>
    <t>12 ГРУППА: МУЖЧИНЫ 1985 - 1976 г.р.</t>
  </si>
  <si>
    <t xml:space="preserve">  34:12</t>
  </si>
  <si>
    <t>Никитин Дмитрий</t>
  </si>
  <si>
    <t xml:space="preserve">  36:45</t>
  </si>
  <si>
    <t>Туманов Сергей</t>
  </si>
  <si>
    <t xml:space="preserve">  39:22</t>
  </si>
  <si>
    <t>Ботенев Андрей</t>
  </si>
  <si>
    <t xml:space="preserve">  39:58</t>
  </si>
  <si>
    <t>Карпов Антон</t>
  </si>
  <si>
    <t xml:space="preserve">  46:22</t>
  </si>
  <si>
    <t>13 ГРУППА: МУЖЧИНЫ 1975 - 1966 г.р.</t>
  </si>
  <si>
    <t>Овчинников Павел</t>
  </si>
  <si>
    <t xml:space="preserve"> 34:10</t>
  </si>
  <si>
    <t>Алексеенко Андрей</t>
  </si>
  <si>
    <t xml:space="preserve">  36:41</t>
  </si>
  <si>
    <t xml:space="preserve"> 40:02</t>
  </si>
  <si>
    <t>Чураков Николай</t>
  </si>
  <si>
    <t xml:space="preserve">  42:27</t>
  </si>
  <si>
    <t xml:space="preserve"> 42:51</t>
  </si>
  <si>
    <t>Захаров Николай</t>
  </si>
  <si>
    <t xml:space="preserve">  44:05</t>
  </si>
  <si>
    <t>14 ГРУППА: МУЖЧИНЫ 1965 - 1956 г.р.</t>
  </si>
  <si>
    <t>Путров Сергей</t>
  </si>
  <si>
    <t xml:space="preserve">  38:42</t>
  </si>
  <si>
    <t xml:space="preserve"> 43:47</t>
  </si>
  <si>
    <t>Ромат Геннадий</t>
  </si>
  <si>
    <t xml:space="preserve">  44:22</t>
  </si>
  <si>
    <t>Осьминин Дмитрий</t>
  </si>
  <si>
    <t xml:space="preserve">  51:27</t>
  </si>
  <si>
    <t>15 ГРУППА: МУЖЧИНЫ 1955 г.р. И СТАРШЕ</t>
  </si>
  <si>
    <t>Рогулькин Владимир</t>
  </si>
  <si>
    <t>Баскаков Олег</t>
  </si>
  <si>
    <t>Ибатуллин Мустафа</t>
  </si>
  <si>
    <t xml:space="preserve">  28:16</t>
  </si>
  <si>
    <t>Канев Борис</t>
  </si>
  <si>
    <t xml:space="preserve">  41:42</t>
  </si>
  <si>
    <t>ЗАЯВЛЕНО УЧАСТНИКОВ:  131</t>
  </si>
  <si>
    <t>СТАРТОВАЛО: 110</t>
  </si>
  <si>
    <t>ЗАКОНЧИЛИ ДИСТАНЦИЮ: 108</t>
  </si>
  <si>
    <t>НЕ ЗАКОНЧИЛИ ДИСТАНЦИИ :2</t>
  </si>
  <si>
    <t xml:space="preserve">Главный судья________________В.И. Новиков </t>
  </si>
  <si>
    <t>Секретарь__________Е.М. Казакова</t>
  </si>
  <si>
    <t>Абсолют М - 10 км</t>
  </si>
  <si>
    <t>Походяшинские тропы, г. Североуральск</t>
  </si>
  <si>
    <t>ОБЩИЙ ЗАЧЕТ ПО КУБКУ СЕВЕРНЫХ ГОРОДОВ ЛЕТО 2015</t>
  </si>
  <si>
    <t>город</t>
  </si>
  <si>
    <t>дистанция 7,5 км.</t>
  </si>
  <si>
    <t>28 июня 2015г</t>
  </si>
  <si>
    <t xml:space="preserve">  25:07:00</t>
  </si>
  <si>
    <t>1 этап Велогонка День Победы, Краснотурьинск, 170515 ВЕЛО</t>
  </si>
  <si>
    <t>2 этап, Походяшинские тропы, Североуральск, 280615 КРОСС</t>
  </si>
  <si>
    <t>3 этап, Серовский серпантин, 190715 КРОСС+ВЕЛО</t>
  </si>
  <si>
    <t>4 этап, Легкоатлетический пробег, Карпинск, 010815, КРОСС</t>
  </si>
  <si>
    <t>5 этап, День Велофизкультурника, Краснотурьинск, 080815, ВЕЛО</t>
  </si>
  <si>
    <t>6 этап, Новолялинское притяжение, Новая Ляля, КРОСС</t>
  </si>
  <si>
    <t>6 этап, Новолялинское притяжение, Новая Ляля, ВЕЛО</t>
  </si>
  <si>
    <t>7 этап, Кросс лыжников и ОФП, Краснотурьинск 200915, КРОСС</t>
  </si>
  <si>
    <t>8 этап, Закрытие спортивного сезона, Карпинск, 270915, КРОСС</t>
  </si>
  <si>
    <t>9 этап, Медный бант, Краснотурьинск, 041015, КРОСС</t>
  </si>
  <si>
    <t>ВСЕГО - КРОСС</t>
  </si>
  <si>
    <t>ВСЕГО - ВЕЛО</t>
  </si>
  <si>
    <t>ВСЕГО: КРОСС + ВЕЛО</t>
  </si>
  <si>
    <t>ЗАЧЕТ (2 этапа мин) - КРОСС</t>
  </si>
  <si>
    <t>ЗАЧЕТ (2 этапа мин) - ВЕЛО</t>
  </si>
  <si>
    <t>Ремизов Владислав</t>
  </si>
  <si>
    <t>ПРОТОКОЛ</t>
  </si>
  <si>
    <t xml:space="preserve"> соревнований "Серовский серпантин", в рамках Летнего Кубка Северных городов - 2015</t>
  </si>
  <si>
    <t xml:space="preserve"> 19.07.2015 год</t>
  </si>
  <si>
    <t>Мальчики 2003 г.р. и младше  1км кросс – 1 км велокросс</t>
  </si>
  <si>
    <t>ФИО</t>
  </si>
  <si>
    <t>Год рождения/ возраст</t>
  </si>
  <si>
    <t>Организация/ город</t>
  </si>
  <si>
    <t xml:space="preserve">Результат </t>
  </si>
  <si>
    <t xml:space="preserve">Место </t>
  </si>
  <si>
    <t>кросс</t>
  </si>
  <si>
    <t>общее время</t>
  </si>
  <si>
    <t>Есаулков Георгий</t>
  </si>
  <si>
    <t>ЦСС</t>
  </si>
  <si>
    <t>Трефилов Кирилл</t>
  </si>
  <si>
    <t xml:space="preserve">Эдельвейс </t>
  </si>
  <si>
    <t xml:space="preserve">Дейнека Кирилл </t>
  </si>
  <si>
    <t>Эдельвейс</t>
  </si>
  <si>
    <t xml:space="preserve">Антипов Никита </t>
  </si>
  <si>
    <t xml:space="preserve">Кудрявцев Денис </t>
  </si>
  <si>
    <t xml:space="preserve">Кудрявцев Олег </t>
  </si>
  <si>
    <t xml:space="preserve">Сотников Семен </t>
  </si>
  <si>
    <t xml:space="preserve">Лосев Егор </t>
  </si>
  <si>
    <t xml:space="preserve">Рожков Семен </t>
  </si>
  <si>
    <t>Шк.№11 Серов</t>
  </si>
  <si>
    <t xml:space="preserve">Лепков Всеволод </t>
  </si>
  <si>
    <t xml:space="preserve">Плотников Дмитрий </t>
  </si>
  <si>
    <t>Колганов Ефим</t>
  </si>
  <si>
    <t xml:space="preserve">Серов </t>
  </si>
  <si>
    <t>Шутанов Тимофей</t>
  </si>
  <si>
    <t>Колганов Кирилл</t>
  </si>
  <si>
    <t>Митин Максим</t>
  </si>
  <si>
    <t>Тренихин Евгений</t>
  </si>
  <si>
    <t>Благодир Игорь</t>
  </si>
  <si>
    <t>Рольский Руслан</t>
  </si>
  <si>
    <t>Орешков Арсений</t>
  </si>
  <si>
    <t>Девочки  2003 г.р. и младше  1км кросс – 1 км велокросс</t>
  </si>
  <si>
    <t>Князева Анастасия</t>
  </si>
  <si>
    <t>ДЮСШ</t>
  </si>
  <si>
    <t>Копылова Кристина</t>
  </si>
  <si>
    <t>Разницина алина</t>
  </si>
  <si>
    <t>Мальчики 2001 - 2002 гг.р.  1км кросс – 1 км велокросс</t>
  </si>
  <si>
    <t>Стахеев Николай</t>
  </si>
  <si>
    <t xml:space="preserve">Краснотурьинск </t>
  </si>
  <si>
    <t>Гаркушев Никита</t>
  </si>
  <si>
    <t>Девочки  2001 - 2002 гг.р.  1км кросс – 1 км велокросс</t>
  </si>
  <si>
    <t>Сунцова Ангелина</t>
  </si>
  <si>
    <t>Лучникова Полина</t>
  </si>
  <si>
    <t>Криницина Лиля</t>
  </si>
  <si>
    <t>Юноши 1999 – 2000 гг.р.    3 км кросс – 6км велокросс</t>
  </si>
  <si>
    <t>Живов Никита</t>
  </si>
  <si>
    <t>Ромазин Кирилл</t>
  </si>
  <si>
    <t>Чежегов Глеб</t>
  </si>
  <si>
    <t>Федотов Ярослав</t>
  </si>
  <si>
    <t>серов</t>
  </si>
  <si>
    <t>Девушки  1999 – 2000 гг.р.   3 км кросс – 3 км велокросс</t>
  </si>
  <si>
    <t>Мужчины 1997 – 1998 гг.р.  3 км кросс – 6км велокросс</t>
  </si>
  <si>
    <t>Шрайнер Владимир</t>
  </si>
  <si>
    <t>Михайлов Александр</t>
  </si>
  <si>
    <t>Сабитов Александр</t>
  </si>
  <si>
    <t>Женщины 1997 – 1998 гг.р.  3 км кросс – 3км велокросс</t>
  </si>
  <si>
    <t>Гимадеева Альбина</t>
  </si>
  <si>
    <t>Мужчины 1986 – 1996 гг.р.  3 км кросс – 6км велокросс</t>
  </si>
  <si>
    <t>Быков Руслан</t>
  </si>
  <si>
    <t>Кудрявцев Дмитрий</t>
  </si>
  <si>
    <t>Тоотс Максим</t>
  </si>
  <si>
    <t>Кизеров Артемий</t>
  </si>
  <si>
    <t>Женщины 1986 – 1996 гг.р.  3 км кросс – 3км велокросс</t>
  </si>
  <si>
    <t>Мужчины 1976 – 1965 гг.р.  3 км кросс – 6км велокросс</t>
  </si>
  <si>
    <t xml:space="preserve">Ивкин Илья </t>
  </si>
  <si>
    <t>Поздняков Андрей</t>
  </si>
  <si>
    <t>Тимонин Иван</t>
  </si>
  <si>
    <t>Тренихин Владимир</t>
  </si>
  <si>
    <t xml:space="preserve">- </t>
  </si>
  <si>
    <t>-</t>
  </si>
  <si>
    <t>Женщины 1976 – 1965 гг.р.  3 км кросс – 3км велокросс</t>
  </si>
  <si>
    <t xml:space="preserve">Зайцева Оксана </t>
  </si>
  <si>
    <t>Тренихина Лидия</t>
  </si>
  <si>
    <t>Мужчины 1966 – 1975 гг.р.  3 км кросс – 6км велокросс</t>
  </si>
  <si>
    <t>Есаулков Александр</t>
  </si>
  <si>
    <t>Благодир Денис</t>
  </si>
  <si>
    <t xml:space="preserve">сошел </t>
  </si>
  <si>
    <t>Мужчины 1956 – 1965 гг.р.  3 км кросс – 6км велокросс</t>
  </si>
  <si>
    <t>Минибаев Сергей</t>
  </si>
  <si>
    <t>Пронин Игорь</t>
  </si>
  <si>
    <t>Женщины 1956 – 1965 гг.р.  3 км кросс – 3км велокросс</t>
  </si>
  <si>
    <t>Мужчины 1955 и старше  3 км кросс – 6км велокросс</t>
  </si>
  <si>
    <t xml:space="preserve">Телицин Михаил </t>
  </si>
  <si>
    <t xml:space="preserve">Карпинск </t>
  </si>
  <si>
    <t xml:space="preserve">Пензев Николай </t>
  </si>
  <si>
    <t>Ильин Валерий</t>
  </si>
  <si>
    <t>Командные соревнования   эстафета на велосипедах  3 круга по 1 км</t>
  </si>
  <si>
    <t>Скрябин Дмитрий</t>
  </si>
  <si>
    <t>Дейнека Кирилл</t>
  </si>
  <si>
    <t xml:space="preserve">Трефилов Кирилл </t>
  </si>
  <si>
    <t>Шитанов Тимофей</t>
  </si>
  <si>
    <t>Тумаланов Максим</t>
  </si>
  <si>
    <t>Зайцева Оксана</t>
  </si>
  <si>
    <t>Тумаланова Кира</t>
  </si>
  <si>
    <t>Благодир Ольга</t>
  </si>
  <si>
    <t>Туманова Виктория</t>
  </si>
  <si>
    <t>Туманова Полина</t>
  </si>
  <si>
    <t xml:space="preserve">  А.М. Поликарпов</t>
  </si>
  <si>
    <t xml:space="preserve">Главный судья  </t>
  </si>
  <si>
    <t>Главный секретарь</t>
  </si>
  <si>
    <t>Е.В. Самойлова</t>
  </si>
  <si>
    <t>Синицын Антон</t>
  </si>
  <si>
    <t>Титов Виталий</t>
  </si>
  <si>
    <t xml:space="preserve">Телицын Михаил </t>
  </si>
  <si>
    <t>Разницына Алина</t>
  </si>
  <si>
    <t xml:space="preserve">5 этап КУБКА Северных городов </t>
  </si>
  <si>
    <t>08.08.2015г</t>
  </si>
  <si>
    <t>го Краснотурьинск</t>
  </si>
  <si>
    <t>Имя</t>
  </si>
  <si>
    <t>Год рожд.</t>
  </si>
  <si>
    <t>Время</t>
  </si>
  <si>
    <t>Ивкин</t>
  </si>
  <si>
    <t>Илья</t>
  </si>
  <si>
    <t>42.34,08</t>
  </si>
  <si>
    <t>Жулдыбин</t>
  </si>
  <si>
    <t>Андрей</t>
  </si>
  <si>
    <t>43.12,83</t>
  </si>
  <si>
    <t>Ловков</t>
  </si>
  <si>
    <t>Константин</t>
  </si>
  <si>
    <t>ФЛГ Краснотур.</t>
  </si>
  <si>
    <t>43.26,43</t>
  </si>
  <si>
    <t>Ремезов</t>
  </si>
  <si>
    <t>Владислав</t>
  </si>
  <si>
    <t>44.43,39</t>
  </si>
  <si>
    <t>Пфенинг</t>
  </si>
  <si>
    <t>Владимир</t>
  </si>
  <si>
    <t>Krasnoturinsk.me</t>
  </si>
  <si>
    <t>46.11,69</t>
  </si>
  <si>
    <t>Быков</t>
  </si>
  <si>
    <t>Руслан</t>
  </si>
  <si>
    <t>46.26,48</t>
  </si>
  <si>
    <t>Трофименко</t>
  </si>
  <si>
    <t>Игорь</t>
  </si>
  <si>
    <t>47.43,89</t>
  </si>
  <si>
    <t>Лаптев</t>
  </si>
  <si>
    <t>Александр</t>
  </si>
  <si>
    <t>47.56,39</t>
  </si>
  <si>
    <t xml:space="preserve">Кривцов </t>
  </si>
  <si>
    <t>Денис</t>
  </si>
  <si>
    <t>49.47,20</t>
  </si>
  <si>
    <t>Кузнецов</t>
  </si>
  <si>
    <t>49.57,67</t>
  </si>
  <si>
    <t>Телицын</t>
  </si>
  <si>
    <t>Михаил</t>
  </si>
  <si>
    <t>50.25,10</t>
  </si>
  <si>
    <t>Гахария</t>
  </si>
  <si>
    <t>Эдуард</t>
  </si>
  <si>
    <t>50.45,29</t>
  </si>
  <si>
    <t>Жаков</t>
  </si>
  <si>
    <t>50.51,86</t>
  </si>
  <si>
    <t>Михайлов</t>
  </si>
  <si>
    <t>52.47,73</t>
  </si>
  <si>
    <t>Пютсеп</t>
  </si>
  <si>
    <t>Иван</t>
  </si>
  <si>
    <t>53.20,82</t>
  </si>
  <si>
    <t>Карпинских</t>
  </si>
  <si>
    <t>Алексей</t>
  </si>
  <si>
    <t>55.08,89</t>
  </si>
  <si>
    <t>Сазонов</t>
  </si>
  <si>
    <t>Антон</t>
  </si>
  <si>
    <t>55.42,92</t>
  </si>
  <si>
    <t>Шрайнер</t>
  </si>
  <si>
    <t>55.49,48</t>
  </si>
  <si>
    <t>Тоотс</t>
  </si>
  <si>
    <t>56.06,74</t>
  </si>
  <si>
    <t>Пальчиков</t>
  </si>
  <si>
    <t>Сергей</t>
  </si>
  <si>
    <t>58.09,64</t>
  </si>
  <si>
    <t>Кардаполов</t>
  </si>
  <si>
    <t>Георгий</t>
  </si>
  <si>
    <t>58.40,36</t>
  </si>
  <si>
    <t>Швидко</t>
  </si>
  <si>
    <t>Григорий</t>
  </si>
  <si>
    <t>1:00.50,10</t>
  </si>
  <si>
    <t>Кропотин</t>
  </si>
  <si>
    <t>1:02.01,39</t>
  </si>
  <si>
    <t>Шубин</t>
  </si>
  <si>
    <t>Алекс ей</t>
  </si>
  <si>
    <t>1:07.21,60</t>
  </si>
  <si>
    <t>Тинигин</t>
  </si>
  <si>
    <t>КЛПУ</t>
  </si>
  <si>
    <t>1:10.34,10</t>
  </si>
  <si>
    <t>Ерышев</t>
  </si>
  <si>
    <t>Р</t>
  </si>
  <si>
    <t>1:10.34,11</t>
  </si>
  <si>
    <t>Дедюхин</t>
  </si>
  <si>
    <t>А</t>
  </si>
  <si>
    <t>1:13.45,00</t>
  </si>
  <si>
    <t xml:space="preserve">результат </t>
  </si>
  <si>
    <t>Бойцова</t>
  </si>
  <si>
    <t>Евгения</t>
  </si>
  <si>
    <t>26.39,97</t>
  </si>
  <si>
    <t xml:space="preserve">Полева </t>
  </si>
  <si>
    <t>26.57,83</t>
  </si>
  <si>
    <t xml:space="preserve">Вандышева </t>
  </si>
  <si>
    <t>Дарья</t>
  </si>
  <si>
    <t>28.16,04</t>
  </si>
  <si>
    <t>Наталья</t>
  </si>
  <si>
    <t>29.14,60</t>
  </si>
  <si>
    <t xml:space="preserve">Шагинова </t>
  </si>
  <si>
    <t>Ольга</t>
  </si>
  <si>
    <t>35.09,61</t>
  </si>
  <si>
    <t xml:space="preserve">Криницина </t>
  </si>
  <si>
    <t>Яна</t>
  </si>
  <si>
    <t>35.17,11</t>
  </si>
  <si>
    <t>Ковригиных</t>
  </si>
  <si>
    <t>В</t>
  </si>
  <si>
    <t>44.23,60</t>
  </si>
  <si>
    <t>Корчаг</t>
  </si>
  <si>
    <t>Клавдия</t>
  </si>
  <si>
    <t>46.28,48</t>
  </si>
  <si>
    <t>Абсолютный зачет</t>
  </si>
  <si>
    <t>№ уч.</t>
  </si>
  <si>
    <t>№ пп</t>
  </si>
  <si>
    <t>Стахеева</t>
  </si>
  <si>
    <t>дистанция 12 500 м</t>
  </si>
  <si>
    <t>дистанция 25 000 м</t>
  </si>
  <si>
    <t>БАЗ</t>
  </si>
  <si>
    <t>Корчаг Клавдия</t>
  </si>
  <si>
    <t xml:space="preserve">Ковригиных В. </t>
  </si>
  <si>
    <t>Шагинова Ольга</t>
  </si>
  <si>
    <t>Вандышева Дарья</t>
  </si>
  <si>
    <t>Криницина Яна</t>
  </si>
  <si>
    <t>Телицын Михаил</t>
  </si>
  <si>
    <t>Швидко Григорий</t>
  </si>
  <si>
    <t>Пальчиков Сергей</t>
  </si>
  <si>
    <t xml:space="preserve">Кардаполов Георгий </t>
  </si>
  <si>
    <t>Тоотс Алексей</t>
  </si>
  <si>
    <t>Сазонов Антон</t>
  </si>
  <si>
    <t>Тинигин Михаил</t>
  </si>
  <si>
    <t>Ерышев Р.</t>
  </si>
  <si>
    <t>Жулдыбин Андрей</t>
  </si>
  <si>
    <t>Кривцов Денис</t>
  </si>
  <si>
    <t>Жаков Андрей</t>
  </si>
  <si>
    <t>Шубин Алексей</t>
  </si>
  <si>
    <t>Дедюхин А.</t>
  </si>
  <si>
    <t>31-го открытого областного легкоатлетического пробега на призы администрации</t>
  </si>
  <si>
    <t>городского округа Карпинск, посвящённого Дню физкультурника</t>
  </si>
  <si>
    <t>01 августа 2015 г.</t>
  </si>
  <si>
    <t>г. Карпинск</t>
  </si>
  <si>
    <t>№</t>
  </si>
  <si>
    <t>Жигалов Михаил</t>
  </si>
  <si>
    <t>«Факел» г.Екатеринбург</t>
  </si>
  <si>
    <t>Еремеев Алексей</t>
  </si>
  <si>
    <t>Г.Карпинск ДЮСШ</t>
  </si>
  <si>
    <t>Савельев Михаил</t>
  </si>
  <si>
    <t>Грехов Дмитрий</t>
  </si>
  <si>
    <t>Козловский Никита</t>
  </si>
  <si>
    <t>«Луч» г. Волчанск</t>
  </si>
  <si>
    <t xml:space="preserve"> Г. Краснотурьинск ЦСС</t>
  </si>
  <si>
    <t>Балакин Константин</t>
  </si>
  <si>
    <t>Жирновский Григорий</t>
  </si>
  <si>
    <t>СДЮСШОР г.Краснотурьинск</t>
  </si>
  <si>
    <t>Г. Серов</t>
  </si>
  <si>
    <t>Васюков Илья</t>
  </si>
  <si>
    <t>Керн Андрей</t>
  </si>
  <si>
    <t>Г.Карпинск ХФК «Спутник»</t>
  </si>
  <si>
    <t>Тиряков Валерий</t>
  </si>
  <si>
    <t>Комышев Артём</t>
  </si>
  <si>
    <t>Силантьев Георгий</t>
  </si>
  <si>
    <t>Давлетгареев Олег</t>
  </si>
  <si>
    <t>Комаров Руслан</t>
  </si>
  <si>
    <t>Антипов Никита</t>
  </si>
  <si>
    <t>«Эдельвейс» Г.Серов</t>
  </si>
  <si>
    <t>Долгушев Кирилл</t>
  </si>
  <si>
    <t>Мелкозёров Алексей</t>
  </si>
  <si>
    <t>Г. Краснотурьинск ЦСС</t>
  </si>
  <si>
    <t>Зинин Александр</t>
  </si>
  <si>
    <t>Воскобойников Илья</t>
  </si>
  <si>
    <t>Еремин Евгений</t>
  </si>
  <si>
    <t>Щербаков Кирилл</t>
  </si>
  <si>
    <t>Г.Карпинск</t>
  </si>
  <si>
    <t>Громцев Иван</t>
  </si>
  <si>
    <t>Надтока Евгений</t>
  </si>
  <si>
    <t>Журик Сергей</t>
  </si>
  <si>
    <t>Турышин Никита</t>
  </si>
  <si>
    <t>Г.Серов</t>
  </si>
  <si>
    <t>Щербаков Дмитрий</t>
  </si>
  <si>
    <t>Мухачёв Даниил</t>
  </si>
  <si>
    <t>Нестеров Артём</t>
  </si>
  <si>
    <t>Подузов Илья</t>
  </si>
  <si>
    <t>Кукобин Ефим</t>
  </si>
  <si>
    <t>Куимов Александр</t>
  </si>
  <si>
    <t>Г.Краснотурьинск</t>
  </si>
  <si>
    <t>Колюпанов Кирилл</t>
  </si>
  <si>
    <t>Иванов Александр</t>
  </si>
  <si>
    <t>Лобанов Никита</t>
  </si>
  <si>
    <t>Лепков  Сева</t>
  </si>
  <si>
    <t>Г. Краснотурьинск</t>
  </si>
  <si>
    <t>Фреер Андрей</t>
  </si>
  <si>
    <t>Черников Максим</t>
  </si>
  <si>
    <t>Харасов Владислав</t>
  </si>
  <si>
    <t>Никонов Даниил</t>
  </si>
  <si>
    <t>Бабушкин Дмитрий</t>
  </si>
  <si>
    <t>Чемякин Даниил</t>
  </si>
  <si>
    <t>Ханьжин Дмитрий</t>
  </si>
  <si>
    <t>Мосунов Дмитрий</t>
  </si>
  <si>
    <t>ДЮСШ г.Серов</t>
  </si>
  <si>
    <t>Шорохов Максим</t>
  </si>
  <si>
    <t>Г. Карпинск ДЮСШ</t>
  </si>
  <si>
    <t xml:space="preserve">ЦСС г. Серов </t>
  </si>
  <si>
    <t>Пугачёв Алексей</t>
  </si>
  <si>
    <t>Новолоцкий Александр</t>
  </si>
  <si>
    <t>Гаврильченко  Пётр</t>
  </si>
  <si>
    <t>Огородников Кирилл</t>
  </si>
  <si>
    <t>г. Орск</t>
  </si>
  <si>
    <t>Колюпанов Артём</t>
  </si>
  <si>
    <t>Курле  Николай</t>
  </si>
  <si>
    <t>г. Карпинск КЛПУ</t>
  </si>
  <si>
    <t>56.30</t>
  </si>
  <si>
    <t>Иванов Илья</t>
  </si>
  <si>
    <t>57.49</t>
  </si>
  <si>
    <t>Жудлыбин Андрей</t>
  </si>
  <si>
    <t>г.Карпинск ДЮСШ</t>
  </si>
  <si>
    <t>Г.Волчанск</t>
  </si>
  <si>
    <t>Шеф Александр</t>
  </si>
  <si>
    <t xml:space="preserve">Г.Краснотурьинск </t>
  </si>
  <si>
    <t>г. Серов</t>
  </si>
  <si>
    <t>Вирт  Денис</t>
  </si>
  <si>
    <t>Пегов Дмитрий</t>
  </si>
  <si>
    <t xml:space="preserve">Харисов Данил </t>
  </si>
  <si>
    <t>МАУ «КСОК»</t>
  </si>
  <si>
    <t xml:space="preserve">Огородников Артём </t>
  </si>
  <si>
    <t>68,48,5</t>
  </si>
  <si>
    <t>Зубарев Владимир</t>
  </si>
  <si>
    <t>ЦК 3</t>
  </si>
  <si>
    <t>Харасов Павел</t>
  </si>
  <si>
    <t xml:space="preserve">Лубинец Кирилл </t>
  </si>
  <si>
    <t>Тумашов Сергей</t>
  </si>
  <si>
    <t>Мусихин Артём</t>
  </si>
  <si>
    <t>Г. Волчанск</t>
  </si>
  <si>
    <t>Трусов Владимир</t>
  </si>
  <si>
    <t xml:space="preserve">Тоотс Алексей </t>
  </si>
  <si>
    <t>БАЗ г.Краснотурьинск</t>
  </si>
  <si>
    <t xml:space="preserve">Марков Александр </t>
  </si>
  <si>
    <t>Г.Карпинск  «Радуга»</t>
  </si>
  <si>
    <t>Антипов Анатолий</t>
  </si>
  <si>
    <t xml:space="preserve">Моисеев  Анатолий  </t>
  </si>
  <si>
    <t xml:space="preserve">Егоров Владимир  </t>
  </si>
  <si>
    <t xml:space="preserve">Корчагин Михаил  </t>
  </si>
  <si>
    <t>Киселёв Владимир</t>
  </si>
  <si>
    <t xml:space="preserve">Мохов Владимир  </t>
  </si>
  <si>
    <t>Маренин Владимир</t>
  </si>
  <si>
    <t>ДЮСШ г.Карпинск</t>
  </si>
  <si>
    <t>Ефимович Ангелина</t>
  </si>
  <si>
    <t>ДЮСШ г.Краснотурьинск</t>
  </si>
  <si>
    <t>Бочкарёва Ксения</t>
  </si>
  <si>
    <t>Григоровских Анна</t>
  </si>
  <si>
    <t>Олина Галина</t>
  </si>
  <si>
    <t>Силантьева Карина</t>
  </si>
  <si>
    <t xml:space="preserve">Миннеханова Карина </t>
  </si>
  <si>
    <t>Король Анастасия</t>
  </si>
  <si>
    <t>Борисенко Мария</t>
  </si>
  <si>
    <t>Манацкая  Полина</t>
  </si>
  <si>
    <t>Терентьева Милена</t>
  </si>
  <si>
    <t>Фазлиахметова  Виктория</t>
  </si>
  <si>
    <t>Морозова Кристина</t>
  </si>
  <si>
    <t>Фазлиахметова Татьяна</t>
  </si>
  <si>
    <t>Устинова Милана</t>
  </si>
  <si>
    <t>Козлихина Мария</t>
  </si>
  <si>
    <t>Мелкозёрова Полина</t>
  </si>
  <si>
    <t>Рухлядева Мария</t>
  </si>
  <si>
    <t>Ворзопова Марина</t>
  </si>
  <si>
    <t>22,51,5</t>
  </si>
  <si>
    <t>Алиева Алёна</t>
  </si>
  <si>
    <t>Глуханько Юлия</t>
  </si>
  <si>
    <t>Ивонина Кристина</t>
  </si>
  <si>
    <t>Стахеева  Наталия</t>
  </si>
  <si>
    <t>КМТ г. Волчанск</t>
  </si>
  <si>
    <t xml:space="preserve">Будакова Зинаида </t>
  </si>
  <si>
    <t>г.Серов</t>
  </si>
  <si>
    <t>Ивлева Диана</t>
  </si>
  <si>
    <t>Г. Карпинск КЛПУ</t>
  </si>
  <si>
    <t xml:space="preserve">Шевелёва  Анастасия  </t>
  </si>
  <si>
    <t>Год рождения</t>
  </si>
  <si>
    <t>Организация, город</t>
  </si>
  <si>
    <t>Г.Карпинск  ДЮСШ</t>
  </si>
  <si>
    <t>МАОУ ДОД ДООЦ Г.Карпинск</t>
  </si>
  <si>
    <t>Г.Карпинск МБОУСОШ №2</t>
  </si>
  <si>
    <t>г. Карпинск МАУ «КСОК»</t>
  </si>
  <si>
    <t>МАОУ ДОД ДООЦ г.Карпинск</t>
  </si>
  <si>
    <t>МБУ ФиСг. Североуральск</t>
  </si>
  <si>
    <t>СДЮСШ Г. Екатеринбург</t>
  </si>
  <si>
    <t>СДЮСШОР Г. Краснотурьинск</t>
  </si>
  <si>
    <t>МАУ «КСОК» Г. Карпинск</t>
  </si>
  <si>
    <t>БАЗ г. Краснотурьинск</t>
  </si>
  <si>
    <t>дистанция 15 км</t>
  </si>
  <si>
    <t>1.</t>
  </si>
  <si>
    <t>2.</t>
  </si>
  <si>
    <t>Баранова Диана</t>
  </si>
  <si>
    <t>3.</t>
  </si>
  <si>
    <t>Карачарова Юлия</t>
  </si>
  <si>
    <t>4.</t>
  </si>
  <si>
    <t>Разницина Алина</t>
  </si>
  <si>
    <t>5.</t>
  </si>
  <si>
    <t>Батманова Наталья</t>
  </si>
  <si>
    <t>6.</t>
  </si>
  <si>
    <t>Сизова Полина</t>
  </si>
  <si>
    <t>7.</t>
  </si>
  <si>
    <t>Ляпунова Александра</t>
  </si>
  <si>
    <t xml:space="preserve">Протокол </t>
  </si>
  <si>
    <t>соревнований по кроссу</t>
  </si>
  <si>
    <t xml:space="preserve"> VI этап Летнего Кубка Северных городов «Новолялинское притяжение 2015»</t>
  </si>
  <si>
    <t>Дата проведения: 13 сентября 2015 года</t>
  </si>
  <si>
    <t>Место проведения: г. Новая  Ляля</t>
  </si>
  <si>
    <t>Девушки 12 лет и младше (2003г.р. и младше). Дистанция 3 км.</t>
  </si>
  <si>
    <t>Юноши 12 лет и младше (2003г.р. и младше). Дистанция 3 км.</t>
  </si>
  <si>
    <t>Серов (Эдельвейс)</t>
  </si>
  <si>
    <t>Иовлев Алексей</t>
  </si>
  <si>
    <t>Дюкин Никита</t>
  </si>
  <si>
    <t>Орыщенко Никита</t>
  </si>
  <si>
    <t>Скулкин Иван</t>
  </si>
  <si>
    <t>8.</t>
  </si>
  <si>
    <t>Лепков Сева</t>
  </si>
  <si>
    <t>9.</t>
  </si>
  <si>
    <t>Гимранов Александр</t>
  </si>
  <si>
    <t>10.</t>
  </si>
  <si>
    <t>Маркин Николай</t>
  </si>
  <si>
    <t>11.</t>
  </si>
  <si>
    <t>Губайдулин Ринат</t>
  </si>
  <si>
    <t>13.</t>
  </si>
  <si>
    <t>Хлебников Максим</t>
  </si>
  <si>
    <t>Девушки 13-14 лет (2001-2002г.р.). Дистанция 3 км.</t>
  </si>
  <si>
    <t>Маноилэ Марианна</t>
  </si>
  <si>
    <t>Останина Анна</t>
  </si>
  <si>
    <t>Валюшис Анна</t>
  </si>
  <si>
    <t>Лопаева Дарья</t>
  </si>
  <si>
    <t>Борисова Ирина</t>
  </si>
  <si>
    <t>Логинова Милена</t>
  </si>
  <si>
    <t>Манойло Влада</t>
  </si>
  <si>
    <t>Файзулина Виктория</t>
  </si>
  <si>
    <t>Шишкина Юлия</t>
  </si>
  <si>
    <t>Иванова Валерия</t>
  </si>
  <si>
    <t xml:space="preserve">Главный судья              ________________                    В.А.Носков </t>
  </si>
  <si>
    <t>Главный секретарь        _______________                     Т.В.Андреева</t>
  </si>
  <si>
    <t>Юноши 13-14 лет (2001-2002г.р.). Дистанция 3 км.</t>
  </si>
  <si>
    <t>Попов Илья</t>
  </si>
  <si>
    <t>Величко Марк</t>
  </si>
  <si>
    <t>Бессонов Артём</t>
  </si>
  <si>
    <t>Огородов Владимир</t>
  </si>
  <si>
    <t>Коновалов Сергей</t>
  </si>
  <si>
    <t>Девушки 15-16 лет (1999-2000г.р.). Дистанция 3 км.</t>
  </si>
  <si>
    <t>Останина Анастасия</t>
  </si>
  <si>
    <t>Хандорина Анастасия</t>
  </si>
  <si>
    <t>Макарова Полина</t>
  </si>
  <si>
    <t>Баранова Юлия</t>
  </si>
  <si>
    <t>Юноши 15-16 лет (1999-2000г.р.). Дистанция 3 км.</t>
  </si>
  <si>
    <t>Романов Владислав</t>
  </si>
  <si>
    <t>Мелехин Борис</t>
  </si>
  <si>
    <t>Рузанов Игорь</t>
  </si>
  <si>
    <t>Морденко Данил</t>
  </si>
  <si>
    <t>Карасёв Антон</t>
  </si>
  <si>
    <t>Лопаев Роман</t>
  </si>
  <si>
    <t>Зыков Александр</t>
  </si>
  <si>
    <t>Рытиков Денис</t>
  </si>
  <si>
    <t>Шуплецов Дмитрий</t>
  </si>
  <si>
    <t>Листопад Илья</t>
  </si>
  <si>
    <t>Рудаков Артём</t>
  </si>
  <si>
    <t>Мясников Алексей</t>
  </si>
  <si>
    <t>Овчинников Егор</t>
  </si>
  <si>
    <t>14.</t>
  </si>
  <si>
    <t>Шилов Роман</t>
  </si>
  <si>
    <t>15.</t>
  </si>
  <si>
    <t>Ефремов Александр</t>
  </si>
  <si>
    <t>Юноши 17-18 лет (1997-1998г.р.). Дистанция 3 км.</t>
  </si>
  <si>
    <t>Салтыков Андрей</t>
  </si>
  <si>
    <t>Анкудинов Денис</t>
  </si>
  <si>
    <t>Федечкин Данил</t>
  </si>
  <si>
    <t>Женщины 19-29 лет (1986-1996г.р.). Дистанция 3 км.</t>
  </si>
  <si>
    <t>Наймушина Анастасия</t>
  </si>
  <si>
    <r>
      <t>Мужчины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19-29 лет (1986-1996г.р.). Дистанция 3 км.</t>
    </r>
  </si>
  <si>
    <t>Таупьев Николай</t>
  </si>
  <si>
    <t>Морденко Кирилл</t>
  </si>
  <si>
    <t>Женщины 30-39 лет (1976-1985г.р.). Дистанция 3 км.</t>
  </si>
  <si>
    <t>Мужчины 30-39 лет (1976-1985г.р.). Дистанция 3 км.</t>
  </si>
  <si>
    <t>Мужчины 40-49 лет (1966-1975г.р.). Дистанция 3 км.</t>
  </si>
  <si>
    <t>Женщины 50-59 лет (1956-1965г.р.). Дистанция 3 км.</t>
  </si>
  <si>
    <t>Мужчины 50-59 лет (1956-1965г.р.). Дистанция 3 км.</t>
  </si>
  <si>
    <t>Мужчины 60 лет и старше (1955г.р. и старше). Дистанция 3 км.</t>
  </si>
  <si>
    <t xml:space="preserve">                                     Жюри: Д.Ю.Калугин</t>
  </si>
  <si>
    <t>Отставание от лидера</t>
  </si>
  <si>
    <t>Девушки 12 лет и младше (2003г.р. и младше). Дистанция 5 км.</t>
  </si>
  <si>
    <t>Меренкова Элина</t>
  </si>
  <si>
    <t>Юноши 12 лет и младше (2003г.р. и младше). Дистанция 5 км.</t>
  </si>
  <si>
    <t>Девушки 13-14 лет (2001-2002г.р.). Дистанция 5 км.</t>
  </si>
  <si>
    <t>Юноши 13-14 лет (2001-2002г.р.). Дистанция 5 км.</t>
  </si>
  <si>
    <t>Девушки 15-16 лет (1999-2000г.р.). Дистанция 5 км.</t>
  </si>
  <si>
    <t>Юноши 15-16 лет (1999-2000г.р.). Дистанция 5 км.</t>
  </si>
  <si>
    <t>Мужчины 19-29 лет (1986-1996г.р.). Дистанция 5км.</t>
  </si>
  <si>
    <t xml:space="preserve">                                     </t>
  </si>
  <si>
    <t>Женщины 30-39 лет (1976-1985г.р.). Дистанция 5 км.</t>
  </si>
  <si>
    <t>Мужчины 30-39 лет (1976-1985г.р.). Дистанция 5 км.</t>
  </si>
  <si>
    <t>Мужчины 40-49 лет (1966-1975г.р.). Дистанция 5 км.</t>
  </si>
  <si>
    <t>Женщины 50-59 лет (1956-1965г.р.). Дистанция 5 км.</t>
  </si>
  <si>
    <t>Мужчины 50-59 лет (1956-1965г.р.). Дистанция 5 км.</t>
  </si>
  <si>
    <t>Мужчины 60 лет и старше (1955г.р. и старше). Дистанция 5 км.</t>
  </si>
  <si>
    <t>велогонки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</si>
</sst>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[$-FC19]d\ mmmm\ yyyy\ &quot;г.&quot;"/>
    <numFmt numFmtId="188" formatCode="0.000"/>
    <numFmt numFmtId="189" formatCode="0.0000"/>
    <numFmt numFmtId="190" formatCode="0.0"/>
    <numFmt numFmtId="191" formatCode="h:mm:ss.0"/>
    <numFmt numFmtId="192" formatCode="[h]:mm:ss;@"/>
    <numFmt numFmtId="193" formatCode="h:mm:ss;@"/>
  </numFmts>
  <fonts count="10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36"/>
      <name val="Calibri"/>
      <family val="2"/>
    </font>
    <font>
      <sz val="12"/>
      <color indexed="8"/>
      <name val="Calibri"/>
      <family val="2"/>
    </font>
    <font>
      <sz val="12"/>
      <color indexed="14"/>
      <name val="Calibri"/>
      <family val="2"/>
    </font>
    <font>
      <sz val="12"/>
      <name val="Calibri"/>
      <family val="2"/>
    </font>
    <font>
      <b/>
      <sz val="16"/>
      <color indexed="48"/>
      <name val="Arial"/>
      <family val="2"/>
    </font>
    <font>
      <b/>
      <sz val="14"/>
      <color indexed="14"/>
      <name val="Arial"/>
      <family val="2"/>
    </font>
    <font>
      <b/>
      <sz val="14"/>
      <color indexed="14"/>
      <name val="Calibri"/>
      <family val="2"/>
    </font>
    <font>
      <sz val="10"/>
      <color indexed="14"/>
      <name val="Arial"/>
      <family val="2"/>
    </font>
    <font>
      <b/>
      <i/>
      <sz val="14"/>
      <color indexed="10"/>
      <name val="Calibri"/>
      <family val="2"/>
    </font>
    <font>
      <b/>
      <sz val="12"/>
      <color indexed="10"/>
      <name val="Calibri"/>
      <family val="2"/>
    </font>
    <font>
      <sz val="18"/>
      <color indexed="10"/>
      <name val="Arial"/>
      <family val="2"/>
    </font>
    <font>
      <b/>
      <sz val="16"/>
      <color indexed="56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b/>
      <i/>
      <sz val="16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10"/>
      <name val="Arial"/>
      <family val="2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"/>
      <family val="2"/>
    </font>
    <font>
      <b/>
      <sz val="16"/>
      <color indexed="53"/>
      <name val="Arial"/>
      <family val="2"/>
    </font>
    <font>
      <b/>
      <sz val="1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7030A0"/>
      <name val="Calibri"/>
      <family val="2"/>
    </font>
    <font>
      <sz val="12"/>
      <color theme="1"/>
      <name val="Calibri"/>
      <family val="2"/>
    </font>
    <font>
      <sz val="12"/>
      <color rgb="FFD60093"/>
      <name val="Calibri"/>
      <family val="2"/>
    </font>
    <font>
      <b/>
      <sz val="16"/>
      <color rgb="FF3333FF"/>
      <name val="Arial"/>
      <family val="2"/>
    </font>
    <font>
      <b/>
      <sz val="14"/>
      <color rgb="FFFF0066"/>
      <name val="Arial"/>
      <family val="2"/>
    </font>
    <font>
      <b/>
      <sz val="14"/>
      <color rgb="FFFF0066"/>
      <name val="Calibri"/>
      <family val="2"/>
    </font>
    <font>
      <sz val="10"/>
      <color rgb="FFFF0066"/>
      <name val="Arial"/>
      <family val="2"/>
    </font>
    <font>
      <b/>
      <i/>
      <sz val="14"/>
      <color rgb="FFFF0000"/>
      <name val="Calibri"/>
      <family val="2"/>
    </font>
    <font>
      <b/>
      <sz val="12"/>
      <color rgb="FFFF0000"/>
      <name val="Calibri"/>
      <family val="2"/>
    </font>
    <font>
      <sz val="18"/>
      <color rgb="FFFF0000"/>
      <name val="Arial"/>
      <family val="2"/>
    </font>
    <font>
      <b/>
      <sz val="16"/>
      <color rgb="FF00206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Arial"/>
      <family val="2"/>
    </font>
    <font>
      <b/>
      <sz val="12"/>
      <color rgb="FF3333FF"/>
      <name val="Arial"/>
      <family val="2"/>
    </font>
    <font>
      <b/>
      <i/>
      <sz val="16"/>
      <color rgb="FFFF0000"/>
      <name val="Calibri"/>
      <family val="2"/>
    </font>
    <font>
      <b/>
      <sz val="14"/>
      <color rgb="FFFF0000"/>
      <name val="Calibri"/>
      <family val="2"/>
    </font>
    <font>
      <sz val="10"/>
      <color rgb="FFFF0000"/>
      <name val="Arial"/>
      <family val="2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Arial"/>
      <family val="2"/>
    </font>
    <font>
      <b/>
      <sz val="16"/>
      <color theme="9" tint="-0.24997000396251678"/>
      <name val="Arial"/>
      <family val="2"/>
    </font>
    <font>
      <b/>
      <sz val="18"/>
      <color theme="9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0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25" borderId="1" applyNumberFormat="0" applyAlignment="0" applyProtection="0"/>
    <xf numFmtId="0" fontId="69" fillId="26" borderId="2" applyNumberFormat="0" applyAlignment="0" applyProtection="0"/>
    <xf numFmtId="0" fontId="7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7" borderId="7" applyNumberFormat="0" applyAlignment="0" applyProtection="0"/>
    <xf numFmtId="0" fontId="76" fillId="0" borderId="0" applyNumberFormat="0" applyFill="0" applyBorder="0" applyAlignment="0" applyProtection="0"/>
    <xf numFmtId="0" fontId="77" fillId="28" borderId="0" applyNumberFormat="0" applyBorder="0" applyAlignment="0" applyProtection="0"/>
    <xf numFmtId="0" fontId="15" fillId="0" borderId="0">
      <alignment/>
      <protection/>
    </xf>
    <xf numFmtId="0" fontId="3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1" borderId="0" applyNumberFormat="0" applyBorder="0" applyAlignment="0" applyProtection="0"/>
  </cellStyleXfs>
  <cellXfs count="28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10" borderId="10" xfId="0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10" borderId="10" xfId="0" applyFill="1" applyBorder="1" applyAlignment="1">
      <alignment/>
    </xf>
    <xf numFmtId="0" fontId="83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center"/>
    </xf>
    <xf numFmtId="0" fontId="85" fillId="0" borderId="10" xfId="0" applyFont="1" applyBorder="1" applyAlignment="1">
      <alignment horizontal="left"/>
    </xf>
    <xf numFmtId="47" fontId="85" fillId="0" borderId="10" xfId="0" applyNumberFormat="1" applyFont="1" applyBorder="1" applyAlignment="1">
      <alignment horizontal="center"/>
    </xf>
    <xf numFmtId="0" fontId="84" fillId="0" borderId="10" xfId="0" applyFont="1" applyBorder="1" applyAlignment="1">
      <alignment horizontal="left"/>
    </xf>
    <xf numFmtId="47" fontId="84" fillId="0" borderId="10" xfId="0" applyNumberFormat="1" applyFont="1" applyBorder="1" applyAlignment="1">
      <alignment horizontal="center"/>
    </xf>
    <xf numFmtId="0" fontId="84" fillId="32" borderId="1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47" fontId="46" fillId="0" borderId="10" xfId="0" applyNumberFormat="1" applyFont="1" applyBorder="1" applyAlignment="1">
      <alignment horizontal="center"/>
    </xf>
    <xf numFmtId="0" fontId="13" fillId="10" borderId="13" xfId="0" applyFont="1" applyFill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47" fontId="84" fillId="0" borderId="0" xfId="0" applyNumberFormat="1" applyFont="1" applyBorder="1" applyAlignment="1">
      <alignment horizontal="center"/>
    </xf>
    <xf numFmtId="47" fontId="85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center"/>
    </xf>
    <xf numFmtId="0" fontId="84" fillId="0" borderId="0" xfId="0" applyFont="1" applyBorder="1" applyAlignment="1">
      <alignment horizontal="left"/>
    </xf>
    <xf numFmtId="0" fontId="13" fillId="3" borderId="13" xfId="0" applyFont="1" applyFill="1" applyBorder="1" applyAlignment="1">
      <alignment horizontal="center"/>
    </xf>
    <xf numFmtId="0" fontId="9" fillId="24" borderId="10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9" fillId="0" borderId="0" xfId="53" applyFo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>
      <alignment/>
      <protection/>
    </xf>
    <xf numFmtId="0" fontId="4" fillId="0" borderId="0" xfId="53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184" fontId="1" fillId="0" borderId="10" xfId="53" applyNumberFormat="1" applyFont="1" applyBorder="1" applyAlignment="1">
      <alignment horizontal="center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20" fontId="1" fillId="0" borderId="10" xfId="53" applyNumberFormat="1" applyFont="1" applyBorder="1" applyAlignment="1">
      <alignment horizontal="center" vertical="center" wrapText="1"/>
      <protection/>
    </xf>
    <xf numFmtId="20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45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0" fontId="1" fillId="0" borderId="17" xfId="53" applyFont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184" fontId="1" fillId="34" borderId="10" xfId="53" applyNumberFormat="1" applyFont="1" applyFill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>
      <alignment horizontal="center" vertical="center" wrapText="1"/>
      <protection/>
    </xf>
    <xf numFmtId="46" fontId="1" fillId="34" borderId="10" xfId="53" applyNumberFormat="1" applyFont="1" applyFill="1" applyBorder="1" applyAlignment="1">
      <alignment horizontal="center" vertical="center" wrapText="1"/>
      <protection/>
    </xf>
    <xf numFmtId="184" fontId="1" fillId="0" borderId="14" xfId="53" applyNumberFormat="1" applyFont="1" applyBorder="1" applyAlignment="1">
      <alignment horizontal="center" vertical="center" wrapText="1"/>
      <protection/>
    </xf>
    <xf numFmtId="192" fontId="1" fillId="34" borderId="10" xfId="53" applyNumberFormat="1" applyFont="1" applyFill="1" applyBorder="1" applyAlignment="1" applyProtection="1">
      <alignment horizontal="center" vertical="center" wrapText="1"/>
      <protection locked="0"/>
    </xf>
    <xf numFmtId="20" fontId="1" fillId="34" borderId="10" xfId="53" applyNumberFormat="1" applyFont="1" applyFill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5" fillId="0" borderId="0" xfId="53">
      <alignment/>
      <protection/>
    </xf>
    <xf numFmtId="185" fontId="1" fillId="34" borderId="10" xfId="53" applyNumberFormat="1" applyFont="1" applyFill="1" applyBorder="1" applyAlignment="1">
      <alignment horizontal="center" vertical="center" wrapText="1"/>
      <protection/>
    </xf>
    <xf numFmtId="0" fontId="17" fillId="0" borderId="0" xfId="53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3" fillId="3" borderId="13" xfId="0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4" fontId="1" fillId="0" borderId="0" xfId="53" applyNumberFormat="1" applyFont="1" applyBorder="1" applyAlignment="1">
      <alignment horizontal="center" vertical="center" wrapText="1"/>
      <protection/>
    </xf>
    <xf numFmtId="192" fontId="1" fillId="34" borderId="0" xfId="53" applyNumberFormat="1" applyFont="1" applyFill="1" applyBorder="1" applyAlignment="1">
      <alignment horizontal="center" vertical="center" wrapText="1"/>
      <protection/>
    </xf>
    <xf numFmtId="20" fontId="1" fillId="0" borderId="0" xfId="53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/>
    </xf>
    <xf numFmtId="0" fontId="19" fillId="33" borderId="0" xfId="0" applyFont="1" applyFill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21" fillId="0" borderId="0" xfId="0" applyFont="1" applyAlignment="1">
      <alignment vertical="center" wrapText="1"/>
    </xf>
    <xf numFmtId="0" fontId="0" fillId="0" borderId="20" xfId="0" applyBorder="1" applyAlignment="1">
      <alignment/>
    </xf>
    <xf numFmtId="0" fontId="20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10" borderId="22" xfId="0" applyFont="1" applyFill="1" applyBorder="1" applyAlignment="1">
      <alignment horizontal="center" vertical="center"/>
    </xf>
    <xf numFmtId="0" fontId="1" fillId="10" borderId="23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10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/>
    </xf>
    <xf numFmtId="0" fontId="74" fillId="0" borderId="10" xfId="0" applyFont="1" applyBorder="1" applyAlignment="1">
      <alignment horizontal="center"/>
    </xf>
    <xf numFmtId="0" fontId="0" fillId="37" borderId="10" xfId="0" applyFill="1" applyBorder="1" applyAlignment="1">
      <alignment horizontal="left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32" borderId="13" xfId="0" applyFill="1" applyBorder="1" applyAlignment="1">
      <alignment/>
    </xf>
    <xf numFmtId="0" fontId="0" fillId="32" borderId="13" xfId="0" applyFill="1" applyBorder="1" applyAlignment="1">
      <alignment horizontal="center"/>
    </xf>
    <xf numFmtId="0" fontId="0" fillId="32" borderId="0" xfId="0" applyFill="1" applyBorder="1" applyAlignment="1">
      <alignment/>
    </xf>
    <xf numFmtId="0" fontId="0" fillId="32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32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2" borderId="10" xfId="0" applyFont="1" applyFill="1" applyBorder="1" applyAlignment="1">
      <alignment/>
    </xf>
    <xf numFmtId="0" fontId="13" fillId="10" borderId="24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/>
    </xf>
    <xf numFmtId="0" fontId="9" fillId="32" borderId="1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4" fontId="1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4" fontId="25" fillId="0" borderId="0" xfId="0" applyNumberFormat="1" applyFont="1" applyBorder="1" applyAlignment="1">
      <alignment horizontal="center" vertical="center" wrapText="1"/>
    </xf>
    <xf numFmtId="0" fontId="9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1" fillId="0" borderId="0" xfId="0" applyNumberFormat="1" applyFont="1" applyBorder="1" applyAlignment="1">
      <alignment horizontal="center" vertical="center" wrapText="1"/>
    </xf>
    <xf numFmtId="0" fontId="93" fillId="7" borderId="0" xfId="0" applyFont="1" applyFill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2" borderId="0" xfId="0" applyFont="1" applyFill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/>
    </xf>
    <xf numFmtId="0" fontId="13" fillId="3" borderId="10" xfId="0" applyFont="1" applyFill="1" applyBorder="1" applyAlignment="1">
      <alignment/>
    </xf>
    <xf numFmtId="0" fontId="13" fillId="3" borderId="10" xfId="0" applyFont="1" applyFill="1" applyBorder="1" applyAlignment="1">
      <alignment horizontal="center"/>
    </xf>
    <xf numFmtId="0" fontId="13" fillId="10" borderId="0" xfId="0" applyFont="1" applyFill="1" applyBorder="1" applyAlignment="1">
      <alignment/>
    </xf>
    <xf numFmtId="0" fontId="13" fillId="10" borderId="0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20" fontId="9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9" fillId="0" borderId="1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20" fontId="9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center" vertical="center" wrapText="1"/>
    </xf>
    <xf numFmtId="20" fontId="9" fillId="37" borderId="10" xfId="0" applyNumberFormat="1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88" fillId="0" borderId="0" xfId="0" applyFont="1" applyAlignment="1">
      <alignment horizontal="center" vertical="center" wrapText="1"/>
    </xf>
    <xf numFmtId="0" fontId="96" fillId="0" borderId="28" xfId="0" applyFont="1" applyBorder="1" applyAlignment="1">
      <alignment horizontal="center" vertical="center" wrapText="1"/>
    </xf>
    <xf numFmtId="0" fontId="97" fillId="0" borderId="28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1" fillId="0" borderId="10" xfId="53" applyFont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4" fillId="34" borderId="17" xfId="53" applyFont="1" applyFill="1" applyBorder="1" applyAlignment="1">
      <alignment horizontal="left" vertical="center" wrapText="1"/>
      <protection/>
    </xf>
    <xf numFmtId="0" fontId="4" fillId="34" borderId="14" xfId="53" applyFont="1" applyFill="1" applyBorder="1" applyAlignment="1">
      <alignment horizontal="left" vertical="center" wrapText="1"/>
      <protection/>
    </xf>
    <xf numFmtId="0" fontId="4" fillId="34" borderId="15" xfId="53" applyFont="1" applyFill="1" applyBorder="1" applyAlignment="1">
      <alignment horizontal="left" vertical="center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center" vertical="center" wrapText="1"/>
      <protection/>
    </xf>
    <xf numFmtId="0" fontId="1" fillId="0" borderId="15" xfId="53" applyFont="1" applyBorder="1" applyAlignment="1">
      <alignment horizontal="center" vertical="center" wrapText="1"/>
      <protection/>
    </xf>
    <xf numFmtId="20" fontId="4" fillId="0" borderId="17" xfId="53" applyNumberFormat="1" applyFont="1" applyBorder="1" applyAlignment="1">
      <alignment horizontal="right" vertical="center" wrapText="1"/>
      <protection/>
    </xf>
    <xf numFmtId="20" fontId="4" fillId="0" borderId="14" xfId="53" applyNumberFormat="1" applyFont="1" applyBorder="1" applyAlignment="1">
      <alignment horizontal="right" vertical="center" wrapText="1"/>
      <protection/>
    </xf>
    <xf numFmtId="20" fontId="4" fillId="0" borderId="15" xfId="53" applyNumberFormat="1" applyFont="1" applyBorder="1" applyAlignment="1">
      <alignment horizontal="right" vertical="center" wrapText="1"/>
      <protection/>
    </xf>
    <xf numFmtId="0" fontId="4" fillId="34" borderId="29" xfId="53" applyFont="1" applyFill="1" applyBorder="1" applyAlignment="1">
      <alignment horizontal="left" vertical="center" wrapText="1"/>
      <protection/>
    </xf>
    <xf numFmtId="0" fontId="4" fillId="34" borderId="30" xfId="53" applyFont="1" applyFill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/>
      <protection/>
    </xf>
    <xf numFmtId="0" fontId="4" fillId="0" borderId="14" xfId="53" applyFont="1" applyBorder="1" applyAlignment="1">
      <alignment horizontal="left"/>
      <protection/>
    </xf>
    <xf numFmtId="0" fontId="9" fillId="0" borderId="0" xfId="53" applyFont="1" applyAlignment="1">
      <alignment horizontal="left"/>
      <protection/>
    </xf>
    <xf numFmtId="0" fontId="1" fillId="34" borderId="10" xfId="53" applyFont="1" applyFill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left" vertical="center" wrapText="1"/>
      <protection/>
    </xf>
    <xf numFmtId="0" fontId="1" fillId="0" borderId="16" xfId="53" applyFont="1" applyBorder="1" applyAlignment="1">
      <alignment horizontal="center" vertical="center" wrapText="1"/>
      <protection/>
    </xf>
    <xf numFmtId="0" fontId="1" fillId="0" borderId="16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center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4" xfId="53" applyFont="1" applyBorder="1" applyAlignment="1">
      <alignment horizontal="left" vertical="center" wrapText="1"/>
      <protection/>
    </xf>
    <xf numFmtId="0" fontId="1" fillId="0" borderId="15" xfId="53" applyFont="1" applyBorder="1" applyAlignment="1">
      <alignment horizontal="left" vertical="center" wrapText="1"/>
      <protection/>
    </xf>
    <xf numFmtId="0" fontId="9" fillId="0" borderId="0" xfId="53" applyFont="1" applyAlignment="1">
      <alignment horizontal="center"/>
      <protection/>
    </xf>
    <xf numFmtId="0" fontId="1" fillId="0" borderId="17" xfId="53" applyFont="1" applyBorder="1" applyAlignment="1">
      <alignment horizontal="center" vertical="top" wrapText="1"/>
      <protection/>
    </xf>
    <xf numFmtId="0" fontId="1" fillId="0" borderId="15" xfId="53" applyFont="1" applyBorder="1" applyAlignment="1">
      <alignment horizontal="center" vertical="top" wrapText="1"/>
      <protection/>
    </xf>
    <xf numFmtId="0" fontId="1" fillId="0" borderId="17" xfId="53" applyFont="1" applyBorder="1" applyAlignment="1">
      <alignment horizontal="left" vertical="top" wrapText="1"/>
      <protection/>
    </xf>
    <xf numFmtId="0" fontId="1" fillId="0" borderId="14" xfId="53" applyFont="1" applyBorder="1" applyAlignment="1">
      <alignment horizontal="left" vertical="top" wrapText="1"/>
      <protection/>
    </xf>
    <xf numFmtId="0" fontId="1" fillId="0" borderId="15" xfId="53" applyFont="1" applyBorder="1" applyAlignment="1">
      <alignment horizontal="left" vertical="top" wrapText="1"/>
      <protection/>
    </xf>
    <xf numFmtId="0" fontId="4" fillId="0" borderId="0" xfId="53" applyFont="1" applyAlignment="1">
      <alignment horizontal="center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right"/>
      <protection/>
    </xf>
    <xf numFmtId="0" fontId="1" fillId="0" borderId="28" xfId="53" applyFont="1" applyBorder="1" applyAlignment="1">
      <alignment horizontal="left"/>
      <protection/>
    </xf>
    <xf numFmtId="0" fontId="1" fillId="0" borderId="28" xfId="53" applyFont="1" applyBorder="1" applyAlignment="1">
      <alignment/>
      <protection/>
    </xf>
    <xf numFmtId="0" fontId="1" fillId="1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10" borderId="33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8" fillId="0" borderId="0" xfId="0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0" fontId="99" fillId="0" borderId="0" xfId="0" applyFont="1" applyBorder="1" applyAlignment="1">
      <alignment horizontal="center" vertical="center" wrapText="1"/>
    </xf>
    <xf numFmtId="0" fontId="99" fillId="0" borderId="3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 vertic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/>
    </xf>
    <xf numFmtId="0" fontId="104" fillId="0" borderId="0" xfId="0" applyFont="1" applyAlignment="1">
      <alignment/>
    </xf>
    <xf numFmtId="0" fontId="105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J33"/>
  <sheetViews>
    <sheetView zoomScalePageLayoutView="0" workbookViewId="0" topLeftCell="A1">
      <selection activeCell="B3" sqref="B3:B24"/>
    </sheetView>
  </sheetViews>
  <sheetFormatPr defaultColWidth="9.140625" defaultRowHeight="12.75"/>
  <cols>
    <col min="1" max="1" width="17.140625" style="2" customWidth="1"/>
    <col min="2" max="2" width="19.7109375" style="2" customWidth="1"/>
    <col min="3" max="3" width="9.140625" style="2" customWidth="1"/>
    <col min="4" max="4" width="14.140625" style="2" customWidth="1"/>
    <col min="5" max="5" width="25.140625" style="2" customWidth="1"/>
    <col min="6" max="6" width="21.00390625" style="2" customWidth="1"/>
    <col min="7" max="7" width="14.00390625" style="2" customWidth="1"/>
    <col min="8" max="8" width="10.7109375" style="2" customWidth="1"/>
    <col min="9" max="16384" width="9.140625" style="2" customWidth="1"/>
  </cols>
  <sheetData>
    <row r="2" spans="1:2" s="1" customFormat="1" ht="48.75" customHeight="1">
      <c r="A2" s="4" t="s">
        <v>0</v>
      </c>
      <c r="B2" s="4" t="s">
        <v>2</v>
      </c>
    </row>
    <row r="3" spans="1:2" ht="15">
      <c r="A3" s="5">
        <v>1</v>
      </c>
      <c r="B3" s="6">
        <v>60</v>
      </c>
    </row>
    <row r="4" spans="1:2" ht="15.75" thickBot="1">
      <c r="A4" s="5">
        <v>2</v>
      </c>
      <c r="B4" s="6">
        <v>54</v>
      </c>
    </row>
    <row r="5" spans="1:6" ht="15.75" thickBot="1">
      <c r="A5" s="5">
        <v>3</v>
      </c>
      <c r="B5" s="6">
        <v>48</v>
      </c>
      <c r="D5" s="210" t="s">
        <v>3</v>
      </c>
      <c r="E5" s="211"/>
      <c r="F5" s="212"/>
    </row>
    <row r="6" spans="1:5" ht="15">
      <c r="A6" s="5">
        <v>4</v>
      </c>
      <c r="B6" s="6">
        <v>43</v>
      </c>
      <c r="D6" s="3"/>
      <c r="E6" s="3"/>
    </row>
    <row r="7" spans="1:6" ht="15">
      <c r="A7" s="5">
        <v>5</v>
      </c>
      <c r="B7" s="6">
        <v>40</v>
      </c>
      <c r="D7" s="9" t="s">
        <v>4</v>
      </c>
      <c r="E7" s="10" t="s">
        <v>16</v>
      </c>
      <c r="F7" s="9" t="s">
        <v>17</v>
      </c>
    </row>
    <row r="8" spans="1:10" ht="15">
      <c r="A8" s="5">
        <v>6</v>
      </c>
      <c r="B8" s="6">
        <v>38</v>
      </c>
      <c r="D8" s="11" t="s">
        <v>5</v>
      </c>
      <c r="E8" s="8" t="s">
        <v>18</v>
      </c>
      <c r="F8" s="11" t="s">
        <v>19</v>
      </c>
      <c r="J8" s="7"/>
    </row>
    <row r="9" spans="1:6" ht="15">
      <c r="A9" s="5">
        <v>7</v>
      </c>
      <c r="B9" s="6">
        <v>36</v>
      </c>
      <c r="D9" s="9" t="s">
        <v>6</v>
      </c>
      <c r="E9" s="10" t="s">
        <v>20</v>
      </c>
      <c r="F9" s="9" t="s">
        <v>15</v>
      </c>
    </row>
    <row r="10" spans="1:6" ht="15">
      <c r="A10" s="5">
        <v>8</v>
      </c>
      <c r="B10" s="6">
        <v>34</v>
      </c>
      <c r="D10" s="11" t="s">
        <v>7</v>
      </c>
      <c r="E10" s="8" t="s">
        <v>21</v>
      </c>
      <c r="F10" s="11" t="s">
        <v>22</v>
      </c>
    </row>
    <row r="11" spans="1:6" ht="15">
      <c r="A11" s="5">
        <v>9</v>
      </c>
      <c r="B11" s="6">
        <v>32</v>
      </c>
      <c r="D11" s="9" t="s">
        <v>9</v>
      </c>
      <c r="E11" s="10" t="s">
        <v>23</v>
      </c>
      <c r="F11" s="9" t="s">
        <v>24</v>
      </c>
    </row>
    <row r="12" spans="1:6" ht="15">
      <c r="A12" s="5">
        <v>10</v>
      </c>
      <c r="B12" s="6">
        <v>31</v>
      </c>
      <c r="D12" s="11" t="s">
        <v>11</v>
      </c>
      <c r="E12" s="8" t="s">
        <v>8</v>
      </c>
      <c r="F12" s="11" t="s">
        <v>25</v>
      </c>
    </row>
    <row r="13" spans="1:6" ht="15">
      <c r="A13" s="5">
        <v>11</v>
      </c>
      <c r="B13" s="6">
        <v>30</v>
      </c>
      <c r="D13" s="9" t="s">
        <v>13</v>
      </c>
      <c r="E13" s="10" t="s">
        <v>10</v>
      </c>
      <c r="F13" s="9" t="s">
        <v>26</v>
      </c>
    </row>
    <row r="14" spans="1:6" ht="15">
      <c r="A14" s="5">
        <v>12</v>
      </c>
      <c r="B14" s="6">
        <v>28</v>
      </c>
      <c r="D14" s="11" t="s">
        <v>27</v>
      </c>
      <c r="E14" s="8" t="s">
        <v>12</v>
      </c>
      <c r="F14" s="11" t="s">
        <v>28</v>
      </c>
    </row>
    <row r="15" spans="1:6" ht="15">
      <c r="A15" s="5">
        <v>13</v>
      </c>
      <c r="B15" s="6">
        <v>26</v>
      </c>
      <c r="D15" s="9" t="s">
        <v>29</v>
      </c>
      <c r="E15" s="10" t="s">
        <v>14</v>
      </c>
      <c r="F15" s="9" t="s">
        <v>30</v>
      </c>
    </row>
    <row r="16" spans="1:2" ht="15">
      <c r="A16" s="5">
        <v>14</v>
      </c>
      <c r="B16" s="6">
        <v>24</v>
      </c>
    </row>
    <row r="17" spans="1:2" ht="15">
      <c r="A17" s="5">
        <v>15</v>
      </c>
      <c r="B17" s="6">
        <v>22</v>
      </c>
    </row>
    <row r="18" spans="1:2" ht="15">
      <c r="A18" s="5">
        <v>16</v>
      </c>
      <c r="B18" s="6">
        <v>20</v>
      </c>
    </row>
    <row r="19" spans="1:2" ht="15">
      <c r="A19" s="5">
        <v>17</v>
      </c>
      <c r="B19" s="6">
        <v>18</v>
      </c>
    </row>
    <row r="20" spans="1:2" ht="15">
      <c r="A20" s="5">
        <v>18</v>
      </c>
      <c r="B20" s="6">
        <v>16</v>
      </c>
    </row>
    <row r="21" spans="1:2" ht="15">
      <c r="A21" s="5">
        <v>19</v>
      </c>
      <c r="B21" s="6">
        <v>14</v>
      </c>
    </row>
    <row r="22" spans="1:2" ht="15">
      <c r="A22" s="5">
        <v>20</v>
      </c>
      <c r="B22" s="6">
        <v>12</v>
      </c>
    </row>
    <row r="23" spans="1:2" ht="15">
      <c r="A23" s="5">
        <v>21</v>
      </c>
      <c r="B23" s="6">
        <v>10</v>
      </c>
    </row>
    <row r="24" spans="1:2" ht="15">
      <c r="A24" s="5">
        <v>22</v>
      </c>
      <c r="B24" s="6">
        <v>9</v>
      </c>
    </row>
    <row r="25" spans="1:2" ht="15">
      <c r="A25" s="5">
        <v>23</v>
      </c>
      <c r="B25" s="6">
        <v>8</v>
      </c>
    </row>
    <row r="26" spans="1:2" ht="15">
      <c r="A26" s="5">
        <v>24</v>
      </c>
      <c r="B26" s="6">
        <v>7</v>
      </c>
    </row>
    <row r="27" spans="1:2" ht="15">
      <c r="A27" s="5">
        <v>25</v>
      </c>
      <c r="B27" s="6">
        <v>6</v>
      </c>
    </row>
    <row r="28" spans="1:2" ht="15">
      <c r="A28" s="5">
        <v>26</v>
      </c>
      <c r="B28" s="6">
        <v>5</v>
      </c>
    </row>
    <row r="29" spans="1:2" ht="15">
      <c r="A29" s="5">
        <v>27</v>
      </c>
      <c r="B29" s="6">
        <v>4</v>
      </c>
    </row>
    <row r="30" spans="1:2" ht="15">
      <c r="A30" s="5">
        <v>28</v>
      </c>
      <c r="B30" s="6">
        <v>3</v>
      </c>
    </row>
    <row r="31" spans="1:2" ht="15">
      <c r="A31" s="5">
        <v>29</v>
      </c>
      <c r="B31" s="6">
        <v>2</v>
      </c>
    </row>
    <row r="32" spans="1:2" ht="15">
      <c r="A32" s="5">
        <v>30</v>
      </c>
      <c r="B32" s="6">
        <v>1</v>
      </c>
    </row>
    <row r="33" spans="1:2" ht="15">
      <c r="A33" s="5" t="s">
        <v>1</v>
      </c>
      <c r="B33" s="6">
        <v>1</v>
      </c>
    </row>
  </sheetData>
  <sheetProtection/>
  <mergeCells count="1">
    <mergeCell ref="D5:F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B2:H113"/>
  <sheetViews>
    <sheetView zoomScalePageLayoutView="0" workbookViewId="0" topLeftCell="A91">
      <selection activeCell="I76" sqref="I76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5.7109375" style="0" customWidth="1"/>
  </cols>
  <sheetData>
    <row r="2" spans="2:7" ht="18.75">
      <c r="B2" s="283"/>
      <c r="C2" s="283"/>
      <c r="D2" s="282" t="s">
        <v>738</v>
      </c>
      <c r="E2" s="283"/>
      <c r="F2" s="283"/>
      <c r="G2" s="283"/>
    </row>
    <row r="3" spans="2:7" ht="18.75">
      <c r="B3" s="282"/>
      <c r="C3" s="283"/>
      <c r="D3" s="282" t="s">
        <v>834</v>
      </c>
      <c r="E3" s="283"/>
      <c r="F3" s="283"/>
      <c r="G3" s="283"/>
    </row>
    <row r="4" spans="2:7" ht="18.75">
      <c r="B4" s="283"/>
      <c r="C4" s="283"/>
      <c r="D4" s="282" t="s">
        <v>740</v>
      </c>
      <c r="E4" s="283"/>
      <c r="F4" s="283"/>
      <c r="G4" s="283"/>
    </row>
    <row r="5" spans="2:7" ht="12.75">
      <c r="B5" s="283"/>
      <c r="C5" s="283"/>
      <c r="D5" s="283"/>
      <c r="E5" s="283"/>
      <c r="F5" s="283"/>
      <c r="G5" s="283"/>
    </row>
    <row r="6" spans="2:7" ht="15.75">
      <c r="B6" s="199" t="s">
        <v>741</v>
      </c>
      <c r="C6" s="283"/>
      <c r="D6" s="283"/>
      <c r="E6" s="283"/>
      <c r="F6" s="283"/>
      <c r="G6" s="283"/>
    </row>
    <row r="7" spans="2:7" ht="15.75">
      <c r="B7" s="199" t="s">
        <v>742</v>
      </c>
      <c r="C7" s="283"/>
      <c r="D7" s="283"/>
      <c r="E7" s="283"/>
      <c r="F7" s="283"/>
      <c r="G7" s="283"/>
    </row>
    <row r="9" ht="16.5" thickBot="1">
      <c r="B9" s="200" t="s">
        <v>819</v>
      </c>
    </row>
    <row r="10" spans="2:7" ht="32.25" thickBot="1">
      <c r="B10" s="193" t="s">
        <v>54</v>
      </c>
      <c r="C10" s="194" t="s">
        <v>55</v>
      </c>
      <c r="D10" s="194" t="s">
        <v>56</v>
      </c>
      <c r="E10" s="194" t="s">
        <v>57</v>
      </c>
      <c r="F10" s="194" t="s">
        <v>58</v>
      </c>
      <c r="G10" s="194" t="s">
        <v>59</v>
      </c>
    </row>
    <row r="11" spans="2:7" ht="16.5" thickBot="1">
      <c r="B11" s="195" t="s">
        <v>725</v>
      </c>
      <c r="C11" s="196" t="s">
        <v>820</v>
      </c>
      <c r="D11" s="196">
        <v>2003</v>
      </c>
      <c r="E11" s="196" t="s">
        <v>61</v>
      </c>
      <c r="F11" s="197">
        <v>0.5618055555555556</v>
      </c>
      <c r="G11" s="196">
        <v>1</v>
      </c>
    </row>
    <row r="12" ht="15.75">
      <c r="B12" s="200"/>
    </row>
    <row r="13" ht="16.5" thickBot="1">
      <c r="B13" s="200" t="s">
        <v>821</v>
      </c>
    </row>
    <row r="14" spans="2:7" ht="32.25" thickBot="1">
      <c r="B14" s="193" t="s">
        <v>54</v>
      </c>
      <c r="C14" s="194" t="s">
        <v>55</v>
      </c>
      <c r="D14" s="194" t="s">
        <v>56</v>
      </c>
      <c r="E14" s="194" t="s">
        <v>57</v>
      </c>
      <c r="F14" s="194" t="s">
        <v>58</v>
      </c>
      <c r="G14" s="194" t="s">
        <v>59</v>
      </c>
    </row>
    <row r="15" spans="2:7" ht="16.5" thickBot="1">
      <c r="B15" s="195" t="s">
        <v>725</v>
      </c>
      <c r="C15" s="196" t="s">
        <v>347</v>
      </c>
      <c r="D15" s="196">
        <v>2003</v>
      </c>
      <c r="E15" s="196" t="s">
        <v>745</v>
      </c>
      <c r="F15" s="197">
        <v>0.5888888888888889</v>
      </c>
      <c r="G15" s="196">
        <v>1</v>
      </c>
    </row>
    <row r="16" spans="2:7" ht="16.5" thickBot="1">
      <c r="B16" s="195" t="s">
        <v>726</v>
      </c>
      <c r="C16" s="196" t="s">
        <v>602</v>
      </c>
      <c r="D16" s="196">
        <v>2005</v>
      </c>
      <c r="E16" s="196" t="s">
        <v>745</v>
      </c>
      <c r="F16" s="197">
        <v>0.6361111111111112</v>
      </c>
      <c r="G16" s="196">
        <v>2</v>
      </c>
    </row>
    <row r="17" spans="2:7" ht="16.5" thickBot="1">
      <c r="B17" s="195" t="s">
        <v>728</v>
      </c>
      <c r="C17" s="196" t="s">
        <v>746</v>
      </c>
      <c r="D17" s="196">
        <v>2003</v>
      </c>
      <c r="E17" s="196" t="s">
        <v>50</v>
      </c>
      <c r="F17" s="197">
        <v>0.6368055555555555</v>
      </c>
      <c r="G17" s="196">
        <v>3</v>
      </c>
    </row>
    <row r="18" spans="2:7" ht="16.5" thickBot="1">
      <c r="B18" s="195" t="s">
        <v>730</v>
      </c>
      <c r="C18" s="196" t="s">
        <v>751</v>
      </c>
      <c r="D18" s="196">
        <v>2005</v>
      </c>
      <c r="E18" s="196" t="s">
        <v>745</v>
      </c>
      <c r="F18" s="197">
        <v>0.6805555555555555</v>
      </c>
      <c r="G18" s="196">
        <v>4</v>
      </c>
    </row>
    <row r="19" ht="15.75">
      <c r="B19" s="199"/>
    </row>
    <row r="20" ht="16.5" thickBot="1">
      <c r="B20" s="200" t="s">
        <v>822</v>
      </c>
    </row>
    <row r="21" spans="2:7" ht="32.25" thickBot="1">
      <c r="B21" s="193" t="s">
        <v>54</v>
      </c>
      <c r="C21" s="194" t="s">
        <v>55</v>
      </c>
      <c r="D21" s="194" t="s">
        <v>56</v>
      </c>
      <c r="E21" s="194" t="s">
        <v>57</v>
      </c>
      <c r="F21" s="194" t="s">
        <v>58</v>
      </c>
      <c r="G21" s="194" t="s">
        <v>59</v>
      </c>
    </row>
    <row r="22" spans="2:7" ht="16.5" thickBot="1">
      <c r="B22" s="195" t="s">
        <v>725</v>
      </c>
      <c r="C22" s="196" t="s">
        <v>763</v>
      </c>
      <c r="D22" s="196">
        <v>2001</v>
      </c>
      <c r="E22" s="196" t="s">
        <v>50</v>
      </c>
      <c r="F22" s="197">
        <v>0.6055555555555555</v>
      </c>
      <c r="G22" s="196">
        <v>1</v>
      </c>
    </row>
    <row r="23" spans="2:7" ht="16.5" thickBot="1">
      <c r="B23" s="195" t="s">
        <v>726</v>
      </c>
      <c r="C23" s="196" t="s">
        <v>379</v>
      </c>
      <c r="D23" s="196">
        <v>2002</v>
      </c>
      <c r="E23" s="196" t="s">
        <v>61</v>
      </c>
      <c r="F23" s="197">
        <v>0.6881944444444444</v>
      </c>
      <c r="G23" s="196">
        <v>2</v>
      </c>
    </row>
    <row r="24" spans="2:7" ht="16.5" thickBot="1">
      <c r="B24" s="195" t="s">
        <v>728</v>
      </c>
      <c r="C24" s="196" t="s">
        <v>92</v>
      </c>
      <c r="D24" s="196">
        <v>2002</v>
      </c>
      <c r="E24" s="196" t="s">
        <v>51</v>
      </c>
      <c r="F24" s="197">
        <v>0.7472222222222222</v>
      </c>
      <c r="G24" s="196">
        <v>3</v>
      </c>
    </row>
    <row r="25" spans="2:7" ht="16.5" thickBot="1">
      <c r="B25" s="195" t="s">
        <v>730</v>
      </c>
      <c r="C25" s="196" t="s">
        <v>761</v>
      </c>
      <c r="D25" s="196">
        <v>2001</v>
      </c>
      <c r="E25" s="196" t="s">
        <v>50</v>
      </c>
      <c r="F25" s="197">
        <v>0.7951388888888888</v>
      </c>
      <c r="G25" s="196">
        <v>4</v>
      </c>
    </row>
    <row r="26" ht="15.75">
      <c r="B26" s="199"/>
    </row>
    <row r="27" ht="16.5" thickBot="1">
      <c r="B27" s="200" t="s">
        <v>823</v>
      </c>
    </row>
    <row r="28" spans="2:7" ht="32.25" thickBot="1">
      <c r="B28" s="193" t="s">
        <v>54</v>
      </c>
      <c r="C28" s="194" t="s">
        <v>55</v>
      </c>
      <c r="D28" s="194" t="s">
        <v>56</v>
      </c>
      <c r="E28" s="194" t="s">
        <v>57</v>
      </c>
      <c r="F28" s="194" t="s">
        <v>58</v>
      </c>
      <c r="G28" s="194" t="s">
        <v>59</v>
      </c>
    </row>
    <row r="29" spans="2:7" ht="16.5" thickBot="1">
      <c r="B29" s="195" t="s">
        <v>725</v>
      </c>
      <c r="C29" s="196" t="s">
        <v>192</v>
      </c>
      <c r="D29" s="196">
        <v>2001</v>
      </c>
      <c r="E29" s="196" t="s">
        <v>38</v>
      </c>
      <c r="F29" s="197">
        <v>0.5868055555555556</v>
      </c>
      <c r="G29" s="196">
        <v>1</v>
      </c>
    </row>
    <row r="30" spans="2:7" ht="16.5" thickBot="1">
      <c r="B30" s="195" t="s">
        <v>726</v>
      </c>
      <c r="C30" s="196" t="s">
        <v>375</v>
      </c>
      <c r="D30" s="196">
        <v>2001</v>
      </c>
      <c r="E30" s="196" t="s">
        <v>38</v>
      </c>
      <c r="F30" s="197">
        <v>0.6756944444444444</v>
      </c>
      <c r="G30" s="196">
        <v>2</v>
      </c>
    </row>
    <row r="31" spans="2:7" ht="16.5" thickBot="1">
      <c r="B31" s="195" t="s">
        <v>728</v>
      </c>
      <c r="C31" s="196" t="s">
        <v>777</v>
      </c>
      <c r="D31" s="196">
        <v>2002</v>
      </c>
      <c r="E31" s="196" t="s">
        <v>50</v>
      </c>
      <c r="F31" s="197">
        <v>0.78125</v>
      </c>
      <c r="G31" s="196">
        <v>3</v>
      </c>
    </row>
    <row r="32" ht="15.75">
      <c r="B32" s="199"/>
    </row>
    <row r="33" ht="15.75">
      <c r="B33" s="199"/>
    </row>
    <row r="34" ht="16.5" thickBot="1">
      <c r="B34" s="200" t="s">
        <v>824</v>
      </c>
    </row>
    <row r="35" spans="2:7" ht="32.25" thickBot="1">
      <c r="B35" s="193" t="s">
        <v>54</v>
      </c>
      <c r="C35" s="194" t="s">
        <v>55</v>
      </c>
      <c r="D35" s="194" t="s">
        <v>56</v>
      </c>
      <c r="E35" s="194" t="s">
        <v>57</v>
      </c>
      <c r="F35" s="194" t="s">
        <v>58</v>
      </c>
      <c r="G35" s="194" t="s">
        <v>59</v>
      </c>
    </row>
    <row r="36" spans="2:7" ht="16.5" thickBot="1">
      <c r="B36" s="195" t="s">
        <v>725</v>
      </c>
      <c r="C36" s="196" t="s">
        <v>224</v>
      </c>
      <c r="D36" s="196">
        <v>1999</v>
      </c>
      <c r="E36" s="196" t="s">
        <v>61</v>
      </c>
      <c r="F36" s="197">
        <v>0.6041666666666666</v>
      </c>
      <c r="G36" s="196">
        <v>1</v>
      </c>
    </row>
    <row r="37" ht="15.75">
      <c r="B37" s="199"/>
    </row>
    <row r="38" ht="16.5" thickBot="1">
      <c r="B38" s="200" t="s">
        <v>825</v>
      </c>
    </row>
    <row r="39" spans="2:7" ht="32.25" thickBot="1">
      <c r="B39" s="193" t="s">
        <v>54</v>
      </c>
      <c r="C39" s="194" t="s">
        <v>55</v>
      </c>
      <c r="D39" s="194" t="s">
        <v>56</v>
      </c>
      <c r="E39" s="194" t="s">
        <v>57</v>
      </c>
      <c r="F39" s="194" t="s">
        <v>58</v>
      </c>
      <c r="G39" s="194" t="s">
        <v>59</v>
      </c>
    </row>
    <row r="40" spans="2:7" ht="16.5" thickBot="1">
      <c r="B40" s="195" t="s">
        <v>725</v>
      </c>
      <c r="C40" s="196" t="s">
        <v>788</v>
      </c>
      <c r="D40" s="196">
        <v>1999</v>
      </c>
      <c r="E40" s="196" t="s">
        <v>50</v>
      </c>
      <c r="F40" s="197">
        <v>0.49583333333333335</v>
      </c>
      <c r="G40" s="196">
        <v>1</v>
      </c>
    </row>
    <row r="41" spans="2:7" ht="16.5" thickBot="1">
      <c r="B41" s="195" t="s">
        <v>726</v>
      </c>
      <c r="C41" s="196" t="s">
        <v>792</v>
      </c>
      <c r="D41" s="196">
        <v>2000</v>
      </c>
      <c r="E41" s="196" t="s">
        <v>50</v>
      </c>
      <c r="F41" s="197">
        <v>0.5048611111111111</v>
      </c>
      <c r="G41" s="196">
        <v>2</v>
      </c>
    </row>
    <row r="42" spans="2:7" ht="16.5" thickBot="1">
      <c r="B42" s="195" t="s">
        <v>728</v>
      </c>
      <c r="C42" s="196" t="s">
        <v>794</v>
      </c>
      <c r="D42" s="196">
        <v>1999</v>
      </c>
      <c r="E42" s="196" t="s">
        <v>50</v>
      </c>
      <c r="F42" s="197">
        <v>0.5756944444444444</v>
      </c>
      <c r="G42" s="196">
        <v>3</v>
      </c>
    </row>
    <row r="43" ht="15.75">
      <c r="B43" s="202"/>
    </row>
    <row r="44" ht="16.5" thickBot="1">
      <c r="B44" s="200" t="s">
        <v>826</v>
      </c>
    </row>
    <row r="45" spans="2:7" ht="32.25" thickBot="1">
      <c r="B45" s="203" t="s">
        <v>54</v>
      </c>
      <c r="C45" s="194" t="s">
        <v>55</v>
      </c>
      <c r="D45" s="194" t="s">
        <v>56</v>
      </c>
      <c r="E45" s="194" t="s">
        <v>57</v>
      </c>
      <c r="F45" s="194" t="s">
        <v>58</v>
      </c>
      <c r="G45" s="194" t="s">
        <v>59</v>
      </c>
    </row>
    <row r="46" spans="2:7" ht="16.5" thickBot="1">
      <c r="B46" s="195" t="s">
        <v>725</v>
      </c>
      <c r="C46" s="204" t="s">
        <v>101</v>
      </c>
      <c r="D46" s="196">
        <v>1989</v>
      </c>
      <c r="E46" s="196" t="s">
        <v>61</v>
      </c>
      <c r="F46" s="197">
        <v>0.45694444444444443</v>
      </c>
      <c r="G46" s="196">
        <v>1</v>
      </c>
    </row>
    <row r="47" spans="2:7" ht="16.5" thickBot="1">
      <c r="B47" s="195" t="s">
        <v>726</v>
      </c>
      <c r="C47" s="204" t="s">
        <v>396</v>
      </c>
      <c r="D47" s="196">
        <v>1996</v>
      </c>
      <c r="E47" s="196" t="s">
        <v>38</v>
      </c>
      <c r="F47" s="197">
        <v>0.47222222222222227</v>
      </c>
      <c r="G47" s="196">
        <v>2</v>
      </c>
    </row>
    <row r="48" spans="2:7" ht="16.5" thickBot="1">
      <c r="B48" s="195" t="s">
        <v>728</v>
      </c>
      <c r="C48" s="204" t="s">
        <v>106</v>
      </c>
      <c r="D48" s="196">
        <v>1991</v>
      </c>
      <c r="E48" s="196" t="s">
        <v>61</v>
      </c>
      <c r="F48" s="197">
        <v>0.48333333333333334</v>
      </c>
      <c r="G48" s="196">
        <v>3</v>
      </c>
    </row>
    <row r="49" spans="2:7" ht="16.5" thickBot="1">
      <c r="B49" s="195" t="s">
        <v>730</v>
      </c>
      <c r="C49" s="204" t="s">
        <v>810</v>
      </c>
      <c r="D49" s="196">
        <v>1995</v>
      </c>
      <c r="E49" s="196" t="s">
        <v>50</v>
      </c>
      <c r="F49" s="197">
        <v>0.5284722222222222</v>
      </c>
      <c r="G49" s="196">
        <v>4</v>
      </c>
    </row>
    <row r="50" ht="15">
      <c r="B50" s="167" t="s">
        <v>827</v>
      </c>
    </row>
    <row r="51" ht="16.5" thickBot="1">
      <c r="B51" s="200" t="s">
        <v>828</v>
      </c>
    </row>
    <row r="52" spans="2:7" ht="32.25" thickBot="1">
      <c r="B52" s="203" t="s">
        <v>54</v>
      </c>
      <c r="C52" s="194" t="s">
        <v>55</v>
      </c>
      <c r="D52" s="194" t="s">
        <v>56</v>
      </c>
      <c r="E52" s="194" t="s">
        <v>57</v>
      </c>
      <c r="F52" s="194" t="s">
        <v>58</v>
      </c>
      <c r="G52" s="194" t="s">
        <v>59</v>
      </c>
    </row>
    <row r="53" spans="2:7" ht="16.5" thickBot="1">
      <c r="B53" s="195" t="s">
        <v>725</v>
      </c>
      <c r="C53" s="204" t="s">
        <v>95</v>
      </c>
      <c r="D53" s="196">
        <v>1980</v>
      </c>
      <c r="E53" s="196" t="s">
        <v>38</v>
      </c>
      <c r="F53" s="197">
        <v>0.6263888888888889</v>
      </c>
      <c r="G53" s="196">
        <v>1</v>
      </c>
    </row>
    <row r="54" ht="15.75">
      <c r="B54" s="199"/>
    </row>
    <row r="55" ht="15.75">
      <c r="B55" s="200"/>
    </row>
    <row r="56" ht="16.5" thickBot="1">
      <c r="B56" s="200" t="s">
        <v>829</v>
      </c>
    </row>
    <row r="57" spans="2:7" ht="32.25" thickBot="1">
      <c r="B57" s="203" t="s">
        <v>54</v>
      </c>
      <c r="C57" s="194" t="s">
        <v>55</v>
      </c>
      <c r="D57" s="194" t="s">
        <v>56</v>
      </c>
      <c r="E57" s="194" t="s">
        <v>57</v>
      </c>
      <c r="F57" s="194" t="s">
        <v>58</v>
      </c>
      <c r="G57" s="194" t="s">
        <v>59</v>
      </c>
    </row>
    <row r="58" spans="2:7" ht="16.5" thickBot="1">
      <c r="B58" s="195" t="s">
        <v>725</v>
      </c>
      <c r="C58" s="204" t="s">
        <v>273</v>
      </c>
      <c r="D58" s="196">
        <v>1979</v>
      </c>
      <c r="E58" s="196" t="s">
        <v>61</v>
      </c>
      <c r="F58" s="197">
        <v>0.4173611111111111</v>
      </c>
      <c r="G58" s="196">
        <v>1</v>
      </c>
    </row>
    <row r="59" spans="2:7" ht="16.5" thickBot="1">
      <c r="B59" s="195" t="s">
        <v>726</v>
      </c>
      <c r="C59" s="204" t="s">
        <v>403</v>
      </c>
      <c r="D59" s="196">
        <v>1980</v>
      </c>
      <c r="E59" s="196" t="s">
        <v>38</v>
      </c>
      <c r="F59" s="197">
        <v>0.5472222222222222</v>
      </c>
      <c r="G59" s="196">
        <v>2</v>
      </c>
    </row>
    <row r="60" ht="15.75">
      <c r="B60" s="199"/>
    </row>
    <row r="61" ht="15.75">
      <c r="B61" s="200"/>
    </row>
    <row r="62" ht="16.5" thickBot="1">
      <c r="B62" s="200" t="s">
        <v>830</v>
      </c>
    </row>
    <row r="63" spans="2:7" ht="32.25" thickBot="1">
      <c r="B63" s="203" t="s">
        <v>54</v>
      </c>
      <c r="C63" s="194" t="s">
        <v>55</v>
      </c>
      <c r="D63" s="194" t="s">
        <v>56</v>
      </c>
      <c r="E63" s="194" t="s">
        <v>57</v>
      </c>
      <c r="F63" s="194" t="s">
        <v>58</v>
      </c>
      <c r="G63" s="194" t="s">
        <v>59</v>
      </c>
    </row>
    <row r="64" spans="2:7" ht="16.5" thickBot="1">
      <c r="B64" s="195" t="s">
        <v>725</v>
      </c>
      <c r="C64" s="204" t="s">
        <v>105</v>
      </c>
      <c r="D64" s="196">
        <v>1970</v>
      </c>
      <c r="E64" s="196" t="s">
        <v>38</v>
      </c>
      <c r="F64" s="197">
        <v>0.48194444444444445</v>
      </c>
      <c r="G64" s="196">
        <v>1</v>
      </c>
    </row>
    <row r="65" ht="15.75">
      <c r="B65" s="199"/>
    </row>
    <row r="66" ht="16.5" thickBot="1">
      <c r="B66" s="200" t="s">
        <v>831</v>
      </c>
    </row>
    <row r="67" spans="2:7" ht="32.25" thickBot="1">
      <c r="B67" s="203" t="s">
        <v>54</v>
      </c>
      <c r="C67" s="194" t="s">
        <v>55</v>
      </c>
      <c r="D67" s="194" t="s">
        <v>56</v>
      </c>
      <c r="E67" s="194" t="s">
        <v>57</v>
      </c>
      <c r="F67" s="194" t="s">
        <v>58</v>
      </c>
      <c r="G67" s="194" t="s">
        <v>59</v>
      </c>
    </row>
    <row r="68" spans="2:7" ht="16.5" thickBot="1">
      <c r="B68" s="195" t="s">
        <v>725</v>
      </c>
      <c r="C68" s="204" t="s">
        <v>70</v>
      </c>
      <c r="D68" s="196">
        <v>1965</v>
      </c>
      <c r="E68" s="196" t="s">
        <v>61</v>
      </c>
      <c r="F68" s="197">
        <v>0.65625</v>
      </c>
      <c r="G68" s="196">
        <v>1</v>
      </c>
    </row>
    <row r="69" ht="15.75">
      <c r="B69" s="200"/>
    </row>
    <row r="70" ht="16.5" thickBot="1">
      <c r="B70" s="200" t="s">
        <v>832</v>
      </c>
    </row>
    <row r="71" spans="2:7" ht="32.25" thickBot="1">
      <c r="B71" s="203" t="s">
        <v>54</v>
      </c>
      <c r="C71" s="194" t="s">
        <v>55</v>
      </c>
      <c r="D71" s="194" t="s">
        <v>56</v>
      </c>
      <c r="E71" s="194" t="s">
        <v>57</v>
      </c>
      <c r="F71" s="194" t="s">
        <v>58</v>
      </c>
      <c r="G71" s="194" t="s">
        <v>59</v>
      </c>
    </row>
    <row r="72" spans="2:7" ht="16.5" thickBot="1">
      <c r="B72" s="195" t="s">
        <v>725</v>
      </c>
      <c r="C72" s="204" t="s">
        <v>71</v>
      </c>
      <c r="D72" s="196">
        <v>1963</v>
      </c>
      <c r="E72" s="196" t="s">
        <v>38</v>
      </c>
      <c r="F72" s="197">
        <v>0.5118055555555555</v>
      </c>
      <c r="G72" s="196">
        <v>1</v>
      </c>
    </row>
    <row r="73" spans="2:7" ht="16.5" thickBot="1">
      <c r="B73" s="195" t="s">
        <v>726</v>
      </c>
      <c r="C73" s="204" t="s">
        <v>72</v>
      </c>
      <c r="D73" s="196">
        <v>1957</v>
      </c>
      <c r="E73" s="196" t="s">
        <v>50</v>
      </c>
      <c r="F73" s="197">
        <v>0.6222222222222222</v>
      </c>
      <c r="G73" s="196">
        <v>2</v>
      </c>
    </row>
    <row r="74" ht="15.75">
      <c r="B74" s="199"/>
    </row>
    <row r="75" ht="16.5" thickBot="1">
      <c r="B75" s="200" t="s">
        <v>833</v>
      </c>
    </row>
    <row r="76" spans="2:7" ht="32.25" thickBot="1">
      <c r="B76" s="203" t="s">
        <v>54</v>
      </c>
      <c r="C76" s="194" t="s">
        <v>55</v>
      </c>
      <c r="D76" s="194" t="s">
        <v>56</v>
      </c>
      <c r="E76" s="194" t="s">
        <v>57</v>
      </c>
      <c r="F76" s="194" t="s">
        <v>58</v>
      </c>
      <c r="G76" s="194" t="s">
        <v>59</v>
      </c>
    </row>
    <row r="77" spans="2:7" ht="16.5" thickBot="1">
      <c r="B77" s="195" t="s">
        <v>725</v>
      </c>
      <c r="C77" s="204" t="s">
        <v>300</v>
      </c>
      <c r="D77" s="196">
        <v>1951</v>
      </c>
      <c r="E77" s="196" t="s">
        <v>61</v>
      </c>
      <c r="F77" s="197">
        <v>0.5597222222222222</v>
      </c>
      <c r="G77" s="196">
        <v>1</v>
      </c>
    </row>
    <row r="78" ht="15.75">
      <c r="B78" s="199"/>
    </row>
    <row r="79" ht="15">
      <c r="B79" s="167" t="s">
        <v>817</v>
      </c>
    </row>
    <row r="80" ht="15">
      <c r="B80" s="201" t="s">
        <v>771</v>
      </c>
    </row>
    <row r="81" ht="15">
      <c r="B81" s="201" t="s">
        <v>772</v>
      </c>
    </row>
    <row r="82" ht="15.75">
      <c r="B82" s="202"/>
    </row>
    <row r="83" ht="23.25">
      <c r="C83" s="285" t="s">
        <v>53</v>
      </c>
    </row>
    <row r="85" spans="2:8" ht="31.5">
      <c r="B85" s="117" t="s">
        <v>54</v>
      </c>
      <c r="C85" s="117" t="s">
        <v>55</v>
      </c>
      <c r="D85" s="117" t="s">
        <v>56</v>
      </c>
      <c r="E85" s="117" t="s">
        <v>57</v>
      </c>
      <c r="F85" s="117" t="s">
        <v>58</v>
      </c>
      <c r="G85" s="117" t="s">
        <v>59</v>
      </c>
      <c r="H85" s="117" t="s">
        <v>818</v>
      </c>
    </row>
    <row r="86" spans="2:8" ht="15.75">
      <c r="B86" s="117">
        <v>1</v>
      </c>
      <c r="C86" s="123" t="s">
        <v>273</v>
      </c>
      <c r="D86" s="117">
        <v>1979</v>
      </c>
      <c r="E86" s="117" t="s">
        <v>61</v>
      </c>
      <c r="F86" s="205">
        <v>0.4173611111111111</v>
      </c>
      <c r="G86" s="117">
        <v>1</v>
      </c>
      <c r="H86" s="205">
        <f>F86-F86</f>
        <v>0</v>
      </c>
    </row>
    <row r="87" spans="2:8" ht="15.75">
      <c r="B87" s="117">
        <v>2</v>
      </c>
      <c r="C87" s="123" t="s">
        <v>101</v>
      </c>
      <c r="D87" s="117">
        <v>1989</v>
      </c>
      <c r="E87" s="117" t="s">
        <v>61</v>
      </c>
      <c r="F87" s="205">
        <v>0.45694444444444443</v>
      </c>
      <c r="G87" s="117">
        <v>2</v>
      </c>
      <c r="H87" s="205">
        <f>F87-F86</f>
        <v>0.039583333333333304</v>
      </c>
    </row>
    <row r="88" spans="2:8" ht="15.75">
      <c r="B88" s="117">
        <v>3</v>
      </c>
      <c r="C88" s="123" t="s">
        <v>396</v>
      </c>
      <c r="D88" s="117">
        <v>1996</v>
      </c>
      <c r="E88" s="117" t="s">
        <v>38</v>
      </c>
      <c r="F88" s="205">
        <v>0.47222222222222227</v>
      </c>
      <c r="G88" s="117">
        <v>3</v>
      </c>
      <c r="H88" s="205">
        <f>F88-F86</f>
        <v>0.05486111111111114</v>
      </c>
    </row>
    <row r="89" spans="2:8" ht="15.75">
      <c r="B89" s="117">
        <v>4</v>
      </c>
      <c r="C89" s="123" t="s">
        <v>105</v>
      </c>
      <c r="D89" s="117">
        <v>1970</v>
      </c>
      <c r="E89" s="117" t="s">
        <v>38</v>
      </c>
      <c r="F89" s="205">
        <v>0.48194444444444445</v>
      </c>
      <c r="G89" s="117">
        <v>4</v>
      </c>
      <c r="H89" s="205">
        <f>F89-F86</f>
        <v>0.06458333333333333</v>
      </c>
    </row>
    <row r="90" spans="2:8" ht="15.75">
      <c r="B90" s="117">
        <v>5</v>
      </c>
      <c r="C90" s="123" t="s">
        <v>106</v>
      </c>
      <c r="D90" s="117">
        <v>1991</v>
      </c>
      <c r="E90" s="117" t="s">
        <v>61</v>
      </c>
      <c r="F90" s="205">
        <v>0.48333333333333334</v>
      </c>
      <c r="G90" s="117">
        <v>5</v>
      </c>
      <c r="H90" s="205">
        <f>F90-F86</f>
        <v>0.06597222222222221</v>
      </c>
    </row>
    <row r="91" spans="2:8" ht="15.75">
      <c r="B91" s="117">
        <v>6</v>
      </c>
      <c r="C91" s="123" t="s">
        <v>788</v>
      </c>
      <c r="D91" s="117">
        <v>1999</v>
      </c>
      <c r="E91" s="117" t="s">
        <v>50</v>
      </c>
      <c r="F91" s="205">
        <v>0.49583333333333335</v>
      </c>
      <c r="G91" s="117">
        <v>6</v>
      </c>
      <c r="H91" s="205">
        <f>F91-F86</f>
        <v>0.07847222222222222</v>
      </c>
    </row>
    <row r="92" spans="2:8" ht="15.75">
      <c r="B92" s="117">
        <v>7</v>
      </c>
      <c r="C92" s="123" t="s">
        <v>792</v>
      </c>
      <c r="D92" s="117">
        <v>2000</v>
      </c>
      <c r="E92" s="117" t="s">
        <v>50</v>
      </c>
      <c r="F92" s="205">
        <v>0.5048611111111111</v>
      </c>
      <c r="G92" s="117">
        <v>7</v>
      </c>
      <c r="H92" s="205">
        <f>F92-F86</f>
        <v>0.08749999999999997</v>
      </c>
    </row>
    <row r="93" spans="2:8" ht="15.75">
      <c r="B93" s="117">
        <v>8</v>
      </c>
      <c r="C93" s="123" t="s">
        <v>71</v>
      </c>
      <c r="D93" s="117">
        <v>1963</v>
      </c>
      <c r="E93" s="117" t="s">
        <v>38</v>
      </c>
      <c r="F93" s="205">
        <v>0.5118055555555555</v>
      </c>
      <c r="G93" s="117">
        <v>8</v>
      </c>
      <c r="H93" s="205">
        <f>F93-F86</f>
        <v>0.09444444444444439</v>
      </c>
    </row>
    <row r="94" spans="2:8" ht="15.75">
      <c r="B94" s="117">
        <v>9</v>
      </c>
      <c r="C94" s="123" t="s">
        <v>810</v>
      </c>
      <c r="D94" s="117">
        <v>1995</v>
      </c>
      <c r="E94" s="117" t="s">
        <v>50</v>
      </c>
      <c r="F94" s="205">
        <v>0.5284722222222222</v>
      </c>
      <c r="G94" s="117">
        <v>9</v>
      </c>
      <c r="H94" s="205">
        <f>F94-F86</f>
        <v>0.1111111111111111</v>
      </c>
    </row>
    <row r="95" spans="2:8" ht="15.75">
      <c r="B95" s="117">
        <v>10</v>
      </c>
      <c r="C95" s="123" t="s">
        <v>403</v>
      </c>
      <c r="D95" s="117">
        <v>1980</v>
      </c>
      <c r="E95" s="117" t="s">
        <v>38</v>
      </c>
      <c r="F95" s="205">
        <v>0.5472222222222222</v>
      </c>
      <c r="G95" s="117">
        <v>10</v>
      </c>
      <c r="H95" s="205">
        <f>F95-F86</f>
        <v>0.12986111111111104</v>
      </c>
    </row>
    <row r="96" spans="2:8" ht="15.75">
      <c r="B96" s="117">
        <v>11</v>
      </c>
      <c r="C96" s="123" t="s">
        <v>300</v>
      </c>
      <c r="D96" s="117">
        <v>1951</v>
      </c>
      <c r="E96" s="117" t="s">
        <v>61</v>
      </c>
      <c r="F96" s="205">
        <v>0.5597222222222222</v>
      </c>
      <c r="G96" s="117">
        <v>11</v>
      </c>
      <c r="H96" s="205">
        <f>F96-F86</f>
        <v>0.1423611111111111</v>
      </c>
    </row>
    <row r="97" spans="2:8" ht="15.75">
      <c r="B97" s="117">
        <v>12</v>
      </c>
      <c r="C97" s="123" t="s">
        <v>820</v>
      </c>
      <c r="D97" s="117">
        <v>2003</v>
      </c>
      <c r="E97" s="117" t="s">
        <v>61</v>
      </c>
      <c r="F97" s="205">
        <v>0.5618055555555556</v>
      </c>
      <c r="G97" s="117">
        <v>12</v>
      </c>
      <c r="H97" s="205">
        <f>F97-F86</f>
        <v>0.14444444444444443</v>
      </c>
    </row>
    <row r="98" spans="2:8" ht="15.75">
      <c r="B98" s="117">
        <v>13</v>
      </c>
      <c r="C98" s="123" t="s">
        <v>794</v>
      </c>
      <c r="D98" s="117">
        <v>1999</v>
      </c>
      <c r="E98" s="117" t="s">
        <v>50</v>
      </c>
      <c r="F98" s="205">
        <v>0.5756944444444444</v>
      </c>
      <c r="G98" s="117">
        <v>13</v>
      </c>
      <c r="H98" s="205">
        <f>F98-F86</f>
        <v>0.15833333333333327</v>
      </c>
    </row>
    <row r="99" spans="2:8" ht="15.75">
      <c r="B99" s="117">
        <v>14</v>
      </c>
      <c r="C99" s="123" t="s">
        <v>192</v>
      </c>
      <c r="D99" s="117">
        <v>2001</v>
      </c>
      <c r="E99" s="117" t="s">
        <v>38</v>
      </c>
      <c r="F99" s="205">
        <v>0.5868055555555556</v>
      </c>
      <c r="G99" s="117">
        <v>14</v>
      </c>
      <c r="H99" s="205">
        <f>F99-F86</f>
        <v>0.16944444444444445</v>
      </c>
    </row>
    <row r="100" spans="2:8" ht="15.75">
      <c r="B100" s="117">
        <v>15</v>
      </c>
      <c r="C100" s="123" t="s">
        <v>347</v>
      </c>
      <c r="D100" s="117">
        <v>2003</v>
      </c>
      <c r="E100" s="117" t="s">
        <v>745</v>
      </c>
      <c r="F100" s="205">
        <v>0.5888888888888889</v>
      </c>
      <c r="G100" s="117">
        <v>15</v>
      </c>
      <c r="H100" s="205">
        <f>F100-F86</f>
        <v>0.17152777777777778</v>
      </c>
    </row>
    <row r="101" spans="2:8" ht="15.75">
      <c r="B101" s="117">
        <v>16</v>
      </c>
      <c r="C101" s="123" t="s">
        <v>224</v>
      </c>
      <c r="D101" s="117">
        <v>1999</v>
      </c>
      <c r="E101" s="117" t="s">
        <v>61</v>
      </c>
      <c r="F101" s="205">
        <v>0.6041666666666666</v>
      </c>
      <c r="G101" s="117">
        <v>16</v>
      </c>
      <c r="H101" s="205">
        <f>F101-F86</f>
        <v>0.1868055555555555</v>
      </c>
    </row>
    <row r="102" spans="2:8" ht="15.75">
      <c r="B102" s="117">
        <v>17</v>
      </c>
      <c r="C102" s="123" t="s">
        <v>763</v>
      </c>
      <c r="D102" s="117">
        <v>2001</v>
      </c>
      <c r="E102" s="117" t="s">
        <v>50</v>
      </c>
      <c r="F102" s="205">
        <v>0.6055555555555555</v>
      </c>
      <c r="G102" s="117">
        <v>17</v>
      </c>
      <c r="H102" s="205">
        <f>F102-F86</f>
        <v>0.1881944444444444</v>
      </c>
    </row>
    <row r="103" spans="2:8" ht="15.75">
      <c r="B103" s="117">
        <v>18</v>
      </c>
      <c r="C103" s="123" t="s">
        <v>72</v>
      </c>
      <c r="D103" s="117">
        <v>1957</v>
      </c>
      <c r="E103" s="117" t="s">
        <v>50</v>
      </c>
      <c r="F103" s="205">
        <v>0.6222222222222222</v>
      </c>
      <c r="G103" s="117">
        <v>18</v>
      </c>
      <c r="H103" s="205">
        <f>F103-F86</f>
        <v>0.2048611111111111</v>
      </c>
    </row>
    <row r="104" spans="2:8" ht="15.75">
      <c r="B104" s="117">
        <v>19</v>
      </c>
      <c r="C104" s="123" t="s">
        <v>95</v>
      </c>
      <c r="D104" s="117">
        <v>1980</v>
      </c>
      <c r="E104" s="117" t="s">
        <v>38</v>
      </c>
      <c r="F104" s="205">
        <v>0.6263888888888889</v>
      </c>
      <c r="G104" s="117">
        <v>19</v>
      </c>
      <c r="H104" s="205">
        <f>F104-F86</f>
        <v>0.20902777777777776</v>
      </c>
    </row>
    <row r="105" spans="2:8" ht="15.75">
      <c r="B105" s="117">
        <v>20</v>
      </c>
      <c r="C105" s="123" t="s">
        <v>602</v>
      </c>
      <c r="D105" s="117">
        <v>2005</v>
      </c>
      <c r="E105" s="117" t="s">
        <v>745</v>
      </c>
      <c r="F105" s="205">
        <v>0.6361111111111112</v>
      </c>
      <c r="G105" s="117">
        <v>20</v>
      </c>
      <c r="H105" s="205">
        <f>F105-F86</f>
        <v>0.21875000000000006</v>
      </c>
    </row>
    <row r="106" spans="2:8" ht="15.75">
      <c r="B106" s="117">
        <v>21</v>
      </c>
      <c r="C106" s="123" t="s">
        <v>746</v>
      </c>
      <c r="D106" s="117">
        <v>2003</v>
      </c>
      <c r="E106" s="117" t="s">
        <v>50</v>
      </c>
      <c r="F106" s="205">
        <v>0.6368055555555555</v>
      </c>
      <c r="G106" s="117">
        <v>21</v>
      </c>
      <c r="H106" s="205">
        <f>F106-F86</f>
        <v>0.2194444444444444</v>
      </c>
    </row>
    <row r="107" spans="2:8" ht="15.75">
      <c r="B107" s="117">
        <v>22</v>
      </c>
      <c r="C107" s="123" t="s">
        <v>70</v>
      </c>
      <c r="D107" s="117">
        <v>1965</v>
      </c>
      <c r="E107" s="117" t="s">
        <v>61</v>
      </c>
      <c r="F107" s="205">
        <v>0.65625</v>
      </c>
      <c r="G107" s="117">
        <v>22</v>
      </c>
      <c r="H107" s="205">
        <f>F107-F86</f>
        <v>0.23888888888888887</v>
      </c>
    </row>
    <row r="108" spans="2:8" ht="15.75">
      <c r="B108" s="117">
        <v>23</v>
      </c>
      <c r="C108" s="123" t="s">
        <v>375</v>
      </c>
      <c r="D108" s="117">
        <v>2001</v>
      </c>
      <c r="E108" s="117" t="s">
        <v>38</v>
      </c>
      <c r="F108" s="205">
        <v>0.6756944444444444</v>
      </c>
      <c r="G108" s="117">
        <v>23</v>
      </c>
      <c r="H108" s="205">
        <f>F108-F86</f>
        <v>0.25833333333333325</v>
      </c>
    </row>
    <row r="109" spans="2:8" ht="15.75">
      <c r="B109" s="117">
        <v>24</v>
      </c>
      <c r="C109" s="123" t="s">
        <v>751</v>
      </c>
      <c r="D109" s="117">
        <v>2005</v>
      </c>
      <c r="E109" s="117" t="s">
        <v>745</v>
      </c>
      <c r="F109" s="205">
        <v>0.6805555555555555</v>
      </c>
      <c r="G109" s="117">
        <v>24</v>
      </c>
      <c r="H109" s="205">
        <f>F109-F86</f>
        <v>0.26319444444444434</v>
      </c>
    </row>
    <row r="110" spans="2:8" ht="15.75">
      <c r="B110" s="117">
        <v>25</v>
      </c>
      <c r="C110" s="123" t="s">
        <v>379</v>
      </c>
      <c r="D110" s="117">
        <v>2002</v>
      </c>
      <c r="E110" s="117" t="s">
        <v>61</v>
      </c>
      <c r="F110" s="205">
        <v>0.6881944444444444</v>
      </c>
      <c r="G110" s="117">
        <v>25</v>
      </c>
      <c r="H110" s="205">
        <f>F110-F86</f>
        <v>0.2708333333333333</v>
      </c>
    </row>
    <row r="111" spans="2:8" ht="15.75">
      <c r="B111" s="117">
        <v>26</v>
      </c>
      <c r="C111" s="123" t="s">
        <v>92</v>
      </c>
      <c r="D111" s="117">
        <v>2002</v>
      </c>
      <c r="E111" s="117" t="s">
        <v>51</v>
      </c>
      <c r="F111" s="205">
        <v>0.7472222222222222</v>
      </c>
      <c r="G111" s="117">
        <v>26</v>
      </c>
      <c r="H111" s="205">
        <f>F111-F86</f>
        <v>0.3298611111111111</v>
      </c>
    </row>
    <row r="112" spans="2:8" ht="15.75">
      <c r="B112" s="117">
        <v>27</v>
      </c>
      <c r="C112" s="123" t="s">
        <v>777</v>
      </c>
      <c r="D112" s="117">
        <v>2002</v>
      </c>
      <c r="E112" s="117" t="s">
        <v>50</v>
      </c>
      <c r="F112" s="205">
        <v>0.78125</v>
      </c>
      <c r="G112" s="117">
        <v>27</v>
      </c>
      <c r="H112" s="205">
        <f>F112-F86</f>
        <v>0.3638888888888889</v>
      </c>
    </row>
    <row r="113" spans="2:8" ht="15.75">
      <c r="B113" s="117">
        <v>28</v>
      </c>
      <c r="C113" s="123" t="s">
        <v>761</v>
      </c>
      <c r="D113" s="117">
        <v>2001</v>
      </c>
      <c r="E113" s="117" t="s">
        <v>50</v>
      </c>
      <c r="F113" s="205">
        <v>0.7951388888888888</v>
      </c>
      <c r="G113" s="117">
        <v>28</v>
      </c>
      <c r="H113" s="205">
        <f>F113-F86</f>
        <v>0.3777777777777777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3:S346"/>
  <sheetViews>
    <sheetView zoomScale="75" zoomScaleNormal="75" zoomScalePageLayoutView="0" workbookViewId="0" topLeftCell="A190">
      <selection activeCell="R198" sqref="R198"/>
    </sheetView>
  </sheetViews>
  <sheetFormatPr defaultColWidth="9.140625" defaultRowHeight="12.75"/>
  <cols>
    <col min="1" max="1" width="13.57421875" style="0" customWidth="1"/>
    <col min="2" max="2" width="28.00390625" style="0" customWidth="1"/>
    <col min="3" max="3" width="18.8515625" style="0" customWidth="1"/>
    <col min="4" max="4" width="33.7109375" style="0" customWidth="1"/>
    <col min="5" max="5" width="18.140625" style="0" customWidth="1"/>
    <col min="6" max="6" width="19.28125" style="0" customWidth="1"/>
    <col min="7" max="7" width="18.421875" style="0" customWidth="1"/>
    <col min="8" max="8" width="17.28125" style="0" customWidth="1"/>
    <col min="9" max="9" width="17.7109375" style="0" customWidth="1"/>
    <col min="10" max="10" width="16.00390625" style="0" customWidth="1"/>
    <col min="11" max="11" width="15.57421875" style="0" customWidth="1"/>
    <col min="12" max="12" width="18.421875" style="0" customWidth="1"/>
    <col min="13" max="13" width="18.28125" style="0" customWidth="1"/>
    <col min="14" max="14" width="17.00390625" style="0" customWidth="1"/>
    <col min="15" max="15" width="14.7109375" style="0" customWidth="1"/>
    <col min="16" max="16" width="10.8515625" style="0" customWidth="1"/>
    <col min="17" max="17" width="13.421875" style="0" customWidth="1"/>
    <col min="18" max="18" width="13.28125" style="0" customWidth="1"/>
    <col min="19" max="19" width="12.140625" style="0" customWidth="1"/>
  </cols>
  <sheetData>
    <row r="3" spans="2:4" ht="18">
      <c r="B3" s="94" t="s">
        <v>313</v>
      </c>
      <c r="C3" s="94"/>
      <c r="D3" s="94"/>
    </row>
    <row r="5" spans="2:19" ht="20.25">
      <c r="B5" s="41" t="s">
        <v>116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</row>
    <row r="6" spans="5:19" ht="12.75">
      <c r="E6" s="91"/>
      <c r="F6" s="91"/>
      <c r="G6" s="91"/>
      <c r="H6" s="91"/>
      <c r="I6" s="91"/>
      <c r="J6" s="91"/>
      <c r="K6" s="91"/>
      <c r="L6" s="91"/>
      <c r="M6" s="91"/>
      <c r="N6" s="91"/>
      <c r="O6" s="72"/>
      <c r="P6" s="72"/>
      <c r="Q6" s="72"/>
      <c r="R6" s="72"/>
      <c r="S6" s="72"/>
    </row>
    <row r="7" spans="1:4" ht="18">
      <c r="A7" s="93" t="s">
        <v>81</v>
      </c>
      <c r="B7" s="93" t="s">
        <v>76</v>
      </c>
      <c r="C7" s="93" t="s">
        <v>16</v>
      </c>
      <c r="D7" s="93" t="s">
        <v>17</v>
      </c>
    </row>
    <row r="8" spans="1:19" ht="75">
      <c r="A8" s="92" t="s">
        <v>54</v>
      </c>
      <c r="B8" s="92" t="s">
        <v>55</v>
      </c>
      <c r="C8" s="92" t="s">
        <v>56</v>
      </c>
      <c r="D8" s="92" t="s">
        <v>314</v>
      </c>
      <c r="E8" s="73" t="s">
        <v>318</v>
      </c>
      <c r="F8" s="73" t="s">
        <v>319</v>
      </c>
      <c r="G8" s="73" t="s">
        <v>320</v>
      </c>
      <c r="H8" s="73" t="s">
        <v>321</v>
      </c>
      <c r="I8" s="73" t="s">
        <v>322</v>
      </c>
      <c r="J8" s="73" t="s">
        <v>323</v>
      </c>
      <c r="K8" s="73" t="s">
        <v>324</v>
      </c>
      <c r="L8" s="73" t="s">
        <v>325</v>
      </c>
      <c r="M8" s="73" t="s">
        <v>326</v>
      </c>
      <c r="N8" s="73" t="s">
        <v>327</v>
      </c>
      <c r="O8" s="73" t="s">
        <v>328</v>
      </c>
      <c r="P8" s="73" t="s">
        <v>329</v>
      </c>
      <c r="Q8" s="73" t="s">
        <v>330</v>
      </c>
      <c r="R8" s="73" t="s">
        <v>331</v>
      </c>
      <c r="S8" s="73" t="s">
        <v>332</v>
      </c>
    </row>
    <row r="9" spans="1:19" s="122" customFormat="1" ht="15.75">
      <c r="A9" s="117">
        <v>1</v>
      </c>
      <c r="B9" s="123" t="s">
        <v>349</v>
      </c>
      <c r="C9" s="117">
        <v>2004</v>
      </c>
      <c r="D9" s="117" t="s">
        <v>350</v>
      </c>
      <c r="E9" s="118"/>
      <c r="F9" s="118"/>
      <c r="G9" s="118">
        <v>48</v>
      </c>
      <c r="H9" s="120">
        <v>34</v>
      </c>
      <c r="I9" s="120"/>
      <c r="J9" s="120"/>
      <c r="K9" s="120"/>
      <c r="L9" s="120"/>
      <c r="M9" s="120"/>
      <c r="N9" s="120"/>
      <c r="O9" s="120">
        <f aca="true" t="shared" si="0" ref="O9:O40">F9+G9+H9+J9+L9+M9+N9</f>
        <v>82</v>
      </c>
      <c r="P9" s="121">
        <f aca="true" t="shared" si="1" ref="P9:P40">E9+G9+I9+K9</f>
        <v>48</v>
      </c>
      <c r="Q9" s="121">
        <f aca="true" t="shared" si="2" ref="Q9:Q40">O9+P9</f>
        <v>130</v>
      </c>
      <c r="R9" s="120"/>
      <c r="S9" s="120"/>
    </row>
    <row r="10" spans="1:19" s="122" customFormat="1" ht="15.75">
      <c r="A10" s="117">
        <v>2</v>
      </c>
      <c r="B10" s="123" t="s">
        <v>351</v>
      </c>
      <c r="C10" s="117">
        <v>2004</v>
      </c>
      <c r="D10" s="117" t="s">
        <v>350</v>
      </c>
      <c r="E10" s="118"/>
      <c r="F10" s="118"/>
      <c r="G10" s="118">
        <v>43</v>
      </c>
      <c r="H10" s="120">
        <v>43</v>
      </c>
      <c r="I10" s="120"/>
      <c r="J10" s="120"/>
      <c r="K10" s="120"/>
      <c r="L10" s="120"/>
      <c r="M10" s="120"/>
      <c r="N10" s="120"/>
      <c r="O10" s="120">
        <f t="shared" si="0"/>
        <v>86</v>
      </c>
      <c r="P10" s="121">
        <f t="shared" si="1"/>
        <v>43</v>
      </c>
      <c r="Q10" s="121">
        <f t="shared" si="2"/>
        <v>129</v>
      </c>
      <c r="R10" s="120"/>
      <c r="S10" s="120"/>
    </row>
    <row r="11" spans="1:19" s="122" customFormat="1" ht="15.75">
      <c r="A11" s="117">
        <v>3</v>
      </c>
      <c r="B11" s="123" t="s">
        <v>345</v>
      </c>
      <c r="C11" s="117">
        <v>2004</v>
      </c>
      <c r="D11" s="117" t="s">
        <v>346</v>
      </c>
      <c r="E11" s="118"/>
      <c r="F11" s="118"/>
      <c r="G11" s="118">
        <v>60</v>
      </c>
      <c r="H11" s="120"/>
      <c r="I11" s="120"/>
      <c r="J11" s="120"/>
      <c r="K11" s="120"/>
      <c r="L11" s="120"/>
      <c r="M11" s="120"/>
      <c r="N11" s="120"/>
      <c r="O11" s="120">
        <f t="shared" si="0"/>
        <v>60</v>
      </c>
      <c r="P11" s="121">
        <f t="shared" si="1"/>
        <v>60</v>
      </c>
      <c r="Q11" s="121">
        <f t="shared" si="2"/>
        <v>120</v>
      </c>
      <c r="R11" s="120"/>
      <c r="S11" s="120"/>
    </row>
    <row r="12" spans="1:19" s="122" customFormat="1" ht="15.75">
      <c r="A12" s="117">
        <v>4</v>
      </c>
      <c r="B12" s="123" t="s">
        <v>347</v>
      </c>
      <c r="C12" s="117">
        <v>2004</v>
      </c>
      <c r="D12" s="117" t="s">
        <v>348</v>
      </c>
      <c r="E12" s="118"/>
      <c r="F12" s="118"/>
      <c r="G12" s="118">
        <v>54</v>
      </c>
      <c r="H12" s="120"/>
      <c r="I12" s="120"/>
      <c r="J12" s="120"/>
      <c r="K12" s="120"/>
      <c r="L12" s="120"/>
      <c r="M12" s="120"/>
      <c r="N12" s="120"/>
      <c r="O12" s="120">
        <f t="shared" si="0"/>
        <v>54</v>
      </c>
      <c r="P12" s="121">
        <f t="shared" si="1"/>
        <v>54</v>
      </c>
      <c r="Q12" s="121">
        <f t="shared" si="2"/>
        <v>108</v>
      </c>
      <c r="R12" s="120"/>
      <c r="S12" s="120"/>
    </row>
    <row r="13" spans="1:19" s="122" customFormat="1" ht="15.75">
      <c r="A13" s="117">
        <v>5</v>
      </c>
      <c r="B13" s="123" t="s">
        <v>358</v>
      </c>
      <c r="C13" s="117">
        <v>2005</v>
      </c>
      <c r="D13" s="117" t="s">
        <v>350</v>
      </c>
      <c r="E13" s="118"/>
      <c r="F13" s="118"/>
      <c r="G13" s="118">
        <v>31</v>
      </c>
      <c r="H13" s="120">
        <v>31</v>
      </c>
      <c r="I13" s="120"/>
      <c r="J13" s="120"/>
      <c r="K13" s="120"/>
      <c r="L13" s="120"/>
      <c r="M13" s="120"/>
      <c r="N13" s="120"/>
      <c r="O13" s="120">
        <f t="shared" si="0"/>
        <v>62</v>
      </c>
      <c r="P13" s="121">
        <f t="shared" si="1"/>
        <v>31</v>
      </c>
      <c r="Q13" s="121">
        <f t="shared" si="2"/>
        <v>93</v>
      </c>
      <c r="R13" s="120"/>
      <c r="S13" s="120"/>
    </row>
    <row r="14" spans="1:19" s="122" customFormat="1" ht="15.75">
      <c r="A14" s="117">
        <v>6</v>
      </c>
      <c r="B14" s="123" t="s">
        <v>352</v>
      </c>
      <c r="C14" s="117">
        <v>2006</v>
      </c>
      <c r="D14" s="117" t="s">
        <v>346</v>
      </c>
      <c r="E14" s="118"/>
      <c r="F14" s="118"/>
      <c r="G14" s="118">
        <v>40</v>
      </c>
      <c r="H14" s="120"/>
      <c r="I14" s="120"/>
      <c r="J14" s="120"/>
      <c r="K14" s="120"/>
      <c r="L14" s="120"/>
      <c r="M14" s="120"/>
      <c r="N14" s="120"/>
      <c r="O14" s="120">
        <f t="shared" si="0"/>
        <v>40</v>
      </c>
      <c r="P14" s="121">
        <f t="shared" si="1"/>
        <v>40</v>
      </c>
      <c r="Q14" s="121">
        <f t="shared" si="2"/>
        <v>80</v>
      </c>
      <c r="R14" s="120"/>
      <c r="S14" s="120"/>
    </row>
    <row r="15" spans="1:19" s="122" customFormat="1" ht="15.75">
      <c r="A15" s="117">
        <v>7</v>
      </c>
      <c r="B15" s="123" t="s">
        <v>353</v>
      </c>
      <c r="C15" s="117">
        <v>2006</v>
      </c>
      <c r="D15" s="117" t="s">
        <v>346</v>
      </c>
      <c r="E15" s="118"/>
      <c r="F15" s="118"/>
      <c r="G15" s="118">
        <v>38</v>
      </c>
      <c r="H15" s="120"/>
      <c r="I15" s="120"/>
      <c r="J15" s="120"/>
      <c r="K15" s="120"/>
      <c r="L15" s="120"/>
      <c r="M15" s="120"/>
      <c r="N15" s="120"/>
      <c r="O15" s="120">
        <f t="shared" si="0"/>
        <v>38</v>
      </c>
      <c r="P15" s="121">
        <f t="shared" si="1"/>
        <v>38</v>
      </c>
      <c r="Q15" s="121">
        <f t="shared" si="2"/>
        <v>76</v>
      </c>
      <c r="R15" s="120"/>
      <c r="S15" s="120"/>
    </row>
    <row r="16" spans="1:19" s="122" customFormat="1" ht="15.75">
      <c r="A16" s="117">
        <v>8</v>
      </c>
      <c r="B16" s="123" t="s">
        <v>354</v>
      </c>
      <c r="C16" s="117">
        <v>2003</v>
      </c>
      <c r="D16" s="117" t="s">
        <v>61</v>
      </c>
      <c r="E16" s="118"/>
      <c r="F16" s="118"/>
      <c r="G16" s="118">
        <v>36</v>
      </c>
      <c r="H16" s="120"/>
      <c r="I16" s="120"/>
      <c r="J16" s="120"/>
      <c r="K16" s="120"/>
      <c r="L16" s="120"/>
      <c r="M16" s="120"/>
      <c r="N16" s="120"/>
      <c r="O16" s="120">
        <f t="shared" si="0"/>
        <v>36</v>
      </c>
      <c r="P16" s="121">
        <f t="shared" si="1"/>
        <v>36</v>
      </c>
      <c r="Q16" s="121">
        <f t="shared" si="2"/>
        <v>72</v>
      </c>
      <c r="R16" s="120"/>
      <c r="S16" s="120"/>
    </row>
    <row r="17" spans="1:19" s="122" customFormat="1" ht="15.75">
      <c r="A17" s="117">
        <v>9</v>
      </c>
      <c r="B17" s="123" t="s">
        <v>355</v>
      </c>
      <c r="C17" s="117">
        <v>2006</v>
      </c>
      <c r="D17" s="117" t="s">
        <v>346</v>
      </c>
      <c r="E17" s="118"/>
      <c r="F17" s="118"/>
      <c r="G17" s="118">
        <v>34</v>
      </c>
      <c r="H17" s="120"/>
      <c r="I17" s="120"/>
      <c r="J17" s="120"/>
      <c r="K17" s="120"/>
      <c r="L17" s="120"/>
      <c r="M17" s="120"/>
      <c r="N17" s="120"/>
      <c r="O17" s="120">
        <f t="shared" si="0"/>
        <v>34</v>
      </c>
      <c r="P17" s="121">
        <f t="shared" si="1"/>
        <v>34</v>
      </c>
      <c r="Q17" s="121">
        <f t="shared" si="2"/>
        <v>68</v>
      </c>
      <c r="R17" s="120"/>
      <c r="S17" s="120"/>
    </row>
    <row r="18" spans="1:19" s="122" customFormat="1" ht="15.75">
      <c r="A18" s="117">
        <v>10</v>
      </c>
      <c r="B18" s="123" t="s">
        <v>356</v>
      </c>
      <c r="C18" s="117">
        <v>2004</v>
      </c>
      <c r="D18" s="117" t="s">
        <v>357</v>
      </c>
      <c r="E18" s="118"/>
      <c r="F18" s="118"/>
      <c r="G18" s="118">
        <v>32</v>
      </c>
      <c r="H18" s="120"/>
      <c r="I18" s="120"/>
      <c r="J18" s="120"/>
      <c r="K18" s="120"/>
      <c r="L18" s="120"/>
      <c r="M18" s="120"/>
      <c r="N18" s="120"/>
      <c r="O18" s="120">
        <f t="shared" si="0"/>
        <v>32</v>
      </c>
      <c r="P18" s="121">
        <f t="shared" si="1"/>
        <v>32</v>
      </c>
      <c r="Q18" s="121">
        <f t="shared" si="2"/>
        <v>64</v>
      </c>
      <c r="R18" s="120"/>
      <c r="S18" s="120"/>
    </row>
    <row r="19" spans="1:19" s="122" customFormat="1" ht="15.75">
      <c r="A19" s="117">
        <v>11</v>
      </c>
      <c r="B19" s="123" t="s">
        <v>130</v>
      </c>
      <c r="C19" s="117">
        <v>2006</v>
      </c>
      <c r="D19" s="117" t="s">
        <v>131</v>
      </c>
      <c r="E19" s="118"/>
      <c r="F19" s="118">
        <v>60</v>
      </c>
      <c r="G19" s="118"/>
      <c r="H19" s="120"/>
      <c r="I19" s="120"/>
      <c r="J19" s="120"/>
      <c r="K19" s="120"/>
      <c r="L19" s="120"/>
      <c r="M19" s="120"/>
      <c r="N19" s="120"/>
      <c r="O19" s="120">
        <f t="shared" si="0"/>
        <v>60</v>
      </c>
      <c r="P19" s="121">
        <f t="shared" si="1"/>
        <v>0</v>
      </c>
      <c r="Q19" s="121">
        <f t="shared" si="2"/>
        <v>60</v>
      </c>
      <c r="R19" s="120"/>
      <c r="S19" s="120"/>
    </row>
    <row r="20" spans="1:19" s="122" customFormat="1" ht="15.75">
      <c r="A20" s="117">
        <v>12</v>
      </c>
      <c r="B20" s="123" t="s">
        <v>162</v>
      </c>
      <c r="C20" s="117">
        <v>2003</v>
      </c>
      <c r="D20" s="117" t="s">
        <v>131</v>
      </c>
      <c r="E20" s="118"/>
      <c r="F20" s="118">
        <v>60</v>
      </c>
      <c r="G20" s="118"/>
      <c r="H20" s="120"/>
      <c r="I20" s="120"/>
      <c r="J20" s="120"/>
      <c r="K20" s="120"/>
      <c r="L20" s="120"/>
      <c r="M20" s="120"/>
      <c r="N20" s="120"/>
      <c r="O20" s="120">
        <f t="shared" si="0"/>
        <v>60</v>
      </c>
      <c r="P20" s="121">
        <f t="shared" si="1"/>
        <v>0</v>
      </c>
      <c r="Q20" s="121">
        <f t="shared" si="2"/>
        <v>60</v>
      </c>
      <c r="R20" s="120"/>
      <c r="S20" s="120"/>
    </row>
    <row r="21" spans="1:19" s="122" customFormat="1" ht="15.75">
      <c r="A21" s="117">
        <v>13</v>
      </c>
      <c r="B21" s="123" t="s">
        <v>359</v>
      </c>
      <c r="C21" s="117">
        <v>2007</v>
      </c>
      <c r="D21" s="117" t="s">
        <v>346</v>
      </c>
      <c r="E21" s="118"/>
      <c r="F21" s="118"/>
      <c r="G21" s="118">
        <v>30</v>
      </c>
      <c r="H21" s="120"/>
      <c r="I21" s="120"/>
      <c r="J21" s="120"/>
      <c r="K21" s="120"/>
      <c r="L21" s="120"/>
      <c r="M21" s="120"/>
      <c r="N21" s="120"/>
      <c r="O21" s="120">
        <f t="shared" si="0"/>
        <v>30</v>
      </c>
      <c r="P21" s="121">
        <f t="shared" si="1"/>
        <v>30</v>
      </c>
      <c r="Q21" s="121">
        <f t="shared" si="2"/>
        <v>60</v>
      </c>
      <c r="R21" s="120"/>
      <c r="S21" s="120"/>
    </row>
    <row r="22" spans="1:19" s="122" customFormat="1" ht="15.75">
      <c r="A22" s="117">
        <v>14</v>
      </c>
      <c r="B22" s="123" t="s">
        <v>592</v>
      </c>
      <c r="C22" s="117">
        <v>2003</v>
      </c>
      <c r="D22" s="117" t="s">
        <v>582</v>
      </c>
      <c r="E22" s="118"/>
      <c r="F22" s="118"/>
      <c r="G22" s="118"/>
      <c r="H22" s="120">
        <v>60</v>
      </c>
      <c r="I22" s="120"/>
      <c r="J22" s="120"/>
      <c r="K22" s="120"/>
      <c r="L22" s="120"/>
      <c r="M22" s="120"/>
      <c r="N22" s="120"/>
      <c r="O22" s="120">
        <f t="shared" si="0"/>
        <v>60</v>
      </c>
      <c r="P22" s="121">
        <f t="shared" si="1"/>
        <v>0</v>
      </c>
      <c r="Q22" s="121">
        <f t="shared" si="2"/>
        <v>60</v>
      </c>
      <c r="R22" s="120"/>
      <c r="S22" s="120"/>
    </row>
    <row r="23" spans="1:19" s="122" customFormat="1" ht="15.75">
      <c r="A23" s="117">
        <v>15</v>
      </c>
      <c r="B23" s="123" t="s">
        <v>360</v>
      </c>
      <c r="C23" s="117">
        <v>2004</v>
      </c>
      <c r="D23" s="117" t="s">
        <v>361</v>
      </c>
      <c r="E23" s="118"/>
      <c r="F23" s="118"/>
      <c r="G23" s="118">
        <v>28</v>
      </c>
      <c r="H23" s="120"/>
      <c r="I23" s="120"/>
      <c r="J23" s="120"/>
      <c r="K23" s="120"/>
      <c r="L23" s="120"/>
      <c r="M23" s="120"/>
      <c r="N23" s="120"/>
      <c r="O23" s="120">
        <f t="shared" si="0"/>
        <v>28</v>
      </c>
      <c r="P23" s="121">
        <f t="shared" si="1"/>
        <v>28</v>
      </c>
      <c r="Q23" s="121">
        <f t="shared" si="2"/>
        <v>56</v>
      </c>
      <c r="R23" s="120"/>
      <c r="S23" s="120"/>
    </row>
    <row r="24" spans="1:19" s="122" customFormat="1" ht="15.75">
      <c r="A24" s="117">
        <v>16</v>
      </c>
      <c r="B24" s="123" t="s">
        <v>132</v>
      </c>
      <c r="C24" s="117">
        <v>2004</v>
      </c>
      <c r="D24" s="117" t="s">
        <v>133</v>
      </c>
      <c r="E24" s="118"/>
      <c r="F24" s="118">
        <v>54</v>
      </c>
      <c r="G24" s="118"/>
      <c r="H24" s="120"/>
      <c r="I24" s="120"/>
      <c r="J24" s="120"/>
      <c r="K24" s="120"/>
      <c r="L24" s="120"/>
      <c r="M24" s="120"/>
      <c r="N24" s="120"/>
      <c r="O24" s="120">
        <f t="shared" si="0"/>
        <v>54</v>
      </c>
      <c r="P24" s="121">
        <f t="shared" si="1"/>
        <v>0</v>
      </c>
      <c r="Q24" s="121">
        <f t="shared" si="2"/>
        <v>54</v>
      </c>
      <c r="R24" s="120"/>
      <c r="S24" s="120"/>
    </row>
    <row r="25" spans="1:19" s="122" customFormat="1" ht="15.75">
      <c r="A25" s="117">
        <v>17</v>
      </c>
      <c r="B25" s="123" t="s">
        <v>439</v>
      </c>
      <c r="C25" s="117">
        <v>2003</v>
      </c>
      <c r="D25" s="117" t="s">
        <v>133</v>
      </c>
      <c r="E25" s="118"/>
      <c r="F25" s="118">
        <v>54</v>
      </c>
      <c r="G25" s="118"/>
      <c r="H25" s="120"/>
      <c r="I25" s="120"/>
      <c r="J25" s="120"/>
      <c r="K25" s="120"/>
      <c r="L25" s="120"/>
      <c r="M25" s="120"/>
      <c r="N25" s="120"/>
      <c r="O25" s="120">
        <f t="shared" si="0"/>
        <v>54</v>
      </c>
      <c r="P25" s="121">
        <f t="shared" si="1"/>
        <v>0</v>
      </c>
      <c r="Q25" s="121">
        <f t="shared" si="2"/>
        <v>54</v>
      </c>
      <c r="R25" s="120"/>
      <c r="S25" s="120"/>
    </row>
    <row r="26" spans="1:19" s="122" customFormat="1" ht="15.75">
      <c r="A26" s="117">
        <v>18</v>
      </c>
      <c r="B26" s="123" t="s">
        <v>597</v>
      </c>
      <c r="C26" s="117">
        <v>2003</v>
      </c>
      <c r="D26" s="117" t="s">
        <v>594</v>
      </c>
      <c r="E26" s="118"/>
      <c r="F26" s="118"/>
      <c r="G26" s="118"/>
      <c r="H26" s="120">
        <v>54</v>
      </c>
      <c r="I26" s="120"/>
      <c r="J26" s="120"/>
      <c r="K26" s="120"/>
      <c r="L26" s="120"/>
      <c r="M26" s="120"/>
      <c r="N26" s="120"/>
      <c r="O26" s="120">
        <f t="shared" si="0"/>
        <v>54</v>
      </c>
      <c r="P26" s="121">
        <f t="shared" si="1"/>
        <v>0</v>
      </c>
      <c r="Q26" s="121">
        <f t="shared" si="2"/>
        <v>54</v>
      </c>
      <c r="R26" s="120"/>
      <c r="S26" s="120"/>
    </row>
    <row r="27" spans="1:19" s="122" customFormat="1" ht="15.75">
      <c r="A27" s="117">
        <v>19</v>
      </c>
      <c r="B27" s="123" t="s">
        <v>362</v>
      </c>
      <c r="C27" s="117">
        <v>2004</v>
      </c>
      <c r="D27" s="117" t="s">
        <v>361</v>
      </c>
      <c r="E27" s="118"/>
      <c r="F27" s="118"/>
      <c r="G27" s="118">
        <v>26</v>
      </c>
      <c r="H27" s="120"/>
      <c r="I27" s="120"/>
      <c r="J27" s="120"/>
      <c r="K27" s="120"/>
      <c r="L27" s="120"/>
      <c r="M27" s="120"/>
      <c r="N27" s="120"/>
      <c r="O27" s="120">
        <f t="shared" si="0"/>
        <v>26</v>
      </c>
      <c r="P27" s="121">
        <f t="shared" si="1"/>
        <v>26</v>
      </c>
      <c r="Q27" s="121">
        <f t="shared" si="2"/>
        <v>52</v>
      </c>
      <c r="R27" s="120"/>
      <c r="S27" s="120"/>
    </row>
    <row r="28" spans="1:19" s="122" customFormat="1" ht="15.75">
      <c r="A28" s="117">
        <v>20</v>
      </c>
      <c r="B28" s="123" t="s">
        <v>134</v>
      </c>
      <c r="C28" s="117">
        <v>2005</v>
      </c>
      <c r="D28" s="117" t="s">
        <v>135</v>
      </c>
      <c r="E28" s="118"/>
      <c r="F28" s="118">
        <v>48</v>
      </c>
      <c r="G28" s="118"/>
      <c r="H28" s="120"/>
      <c r="I28" s="120"/>
      <c r="J28" s="120"/>
      <c r="K28" s="120"/>
      <c r="L28" s="120"/>
      <c r="M28" s="120"/>
      <c r="N28" s="120"/>
      <c r="O28" s="120">
        <f t="shared" si="0"/>
        <v>48</v>
      </c>
      <c r="P28" s="121">
        <f t="shared" si="1"/>
        <v>0</v>
      </c>
      <c r="Q28" s="121">
        <f t="shared" si="2"/>
        <v>48</v>
      </c>
      <c r="R28" s="120"/>
      <c r="S28" s="120"/>
    </row>
    <row r="29" spans="1:19" s="122" customFormat="1" ht="15.75">
      <c r="A29" s="117">
        <v>21</v>
      </c>
      <c r="B29" s="123" t="s">
        <v>164</v>
      </c>
      <c r="C29" s="117">
        <v>2003</v>
      </c>
      <c r="D29" s="117" t="s">
        <v>131</v>
      </c>
      <c r="E29" s="118"/>
      <c r="F29" s="118">
        <v>48</v>
      </c>
      <c r="G29" s="118"/>
      <c r="H29" s="120"/>
      <c r="I29" s="120"/>
      <c r="J29" s="120"/>
      <c r="K29" s="120"/>
      <c r="L29" s="120"/>
      <c r="M29" s="120"/>
      <c r="N29" s="120"/>
      <c r="O29" s="120">
        <f t="shared" si="0"/>
        <v>48</v>
      </c>
      <c r="P29" s="121">
        <f t="shared" si="1"/>
        <v>0</v>
      </c>
      <c r="Q29" s="121">
        <f t="shared" si="2"/>
        <v>48</v>
      </c>
      <c r="R29" s="120"/>
      <c r="S29" s="120"/>
    </row>
    <row r="30" spans="1:19" s="122" customFormat="1" ht="15.75">
      <c r="A30" s="117">
        <v>22</v>
      </c>
      <c r="B30" s="123" t="s">
        <v>363</v>
      </c>
      <c r="C30" s="117">
        <v>2006</v>
      </c>
      <c r="D30" s="117" t="s">
        <v>361</v>
      </c>
      <c r="E30" s="118"/>
      <c r="F30" s="118"/>
      <c r="G30" s="118">
        <v>24</v>
      </c>
      <c r="H30" s="120"/>
      <c r="I30" s="120"/>
      <c r="J30" s="120"/>
      <c r="K30" s="120"/>
      <c r="L30" s="120"/>
      <c r="M30" s="120"/>
      <c r="N30" s="120"/>
      <c r="O30" s="120">
        <f t="shared" si="0"/>
        <v>24</v>
      </c>
      <c r="P30" s="121">
        <f t="shared" si="1"/>
        <v>24</v>
      </c>
      <c r="Q30" s="121">
        <f t="shared" si="2"/>
        <v>48</v>
      </c>
      <c r="R30" s="120"/>
      <c r="S30" s="120"/>
    </row>
    <row r="31" spans="1:19" s="122" customFormat="1" ht="15.75">
      <c r="A31" s="117">
        <v>23</v>
      </c>
      <c r="B31" s="123" t="s">
        <v>598</v>
      </c>
      <c r="C31" s="117">
        <v>2003</v>
      </c>
      <c r="D31" s="117" t="s">
        <v>582</v>
      </c>
      <c r="E31" s="118"/>
      <c r="F31" s="118"/>
      <c r="G31" s="118"/>
      <c r="H31" s="120">
        <v>48</v>
      </c>
      <c r="I31" s="120"/>
      <c r="J31" s="120"/>
      <c r="K31" s="120"/>
      <c r="L31" s="120"/>
      <c r="M31" s="120"/>
      <c r="N31" s="120"/>
      <c r="O31" s="120">
        <f t="shared" si="0"/>
        <v>48</v>
      </c>
      <c r="P31" s="121">
        <f t="shared" si="1"/>
        <v>0</v>
      </c>
      <c r="Q31" s="121">
        <f t="shared" si="2"/>
        <v>48</v>
      </c>
      <c r="R31" s="120"/>
      <c r="S31" s="120"/>
    </row>
    <row r="32" spans="1:19" s="122" customFormat="1" ht="15.75">
      <c r="A32" s="117">
        <v>24</v>
      </c>
      <c r="B32" s="123" t="s">
        <v>364</v>
      </c>
      <c r="C32" s="117">
        <v>2005</v>
      </c>
      <c r="D32" s="117" t="s">
        <v>361</v>
      </c>
      <c r="E32" s="118"/>
      <c r="F32" s="118"/>
      <c r="G32" s="118">
        <v>22</v>
      </c>
      <c r="H32" s="120"/>
      <c r="I32" s="120"/>
      <c r="J32" s="120"/>
      <c r="K32" s="120"/>
      <c r="L32" s="120"/>
      <c r="M32" s="120"/>
      <c r="N32" s="120"/>
      <c r="O32" s="120">
        <f t="shared" si="0"/>
        <v>22</v>
      </c>
      <c r="P32" s="121">
        <f t="shared" si="1"/>
        <v>22</v>
      </c>
      <c r="Q32" s="121">
        <f t="shared" si="2"/>
        <v>44</v>
      </c>
      <c r="R32" s="120"/>
      <c r="S32" s="120"/>
    </row>
    <row r="33" spans="1:19" s="122" customFormat="1" ht="15.75">
      <c r="A33" s="117">
        <v>25</v>
      </c>
      <c r="B33" s="123" t="s">
        <v>136</v>
      </c>
      <c r="C33" s="117">
        <v>2005</v>
      </c>
      <c r="D33" s="117" t="s">
        <v>131</v>
      </c>
      <c r="E33" s="118"/>
      <c r="F33" s="118">
        <v>43</v>
      </c>
      <c r="G33" s="118"/>
      <c r="H33" s="120"/>
      <c r="I33" s="120"/>
      <c r="J33" s="120"/>
      <c r="K33" s="120"/>
      <c r="L33" s="120"/>
      <c r="M33" s="120"/>
      <c r="N33" s="120"/>
      <c r="O33" s="120">
        <f t="shared" si="0"/>
        <v>43</v>
      </c>
      <c r="P33" s="121">
        <f t="shared" si="1"/>
        <v>0</v>
      </c>
      <c r="Q33" s="121">
        <f t="shared" si="2"/>
        <v>43</v>
      </c>
      <c r="R33" s="120"/>
      <c r="S33" s="120"/>
    </row>
    <row r="34" spans="1:19" s="122" customFormat="1" ht="15.75">
      <c r="A34" s="117">
        <v>26</v>
      </c>
      <c r="B34" s="123" t="s">
        <v>165</v>
      </c>
      <c r="C34" s="117">
        <v>2003</v>
      </c>
      <c r="D34" s="117" t="s">
        <v>133</v>
      </c>
      <c r="E34" s="118"/>
      <c r="F34" s="118">
        <v>43</v>
      </c>
      <c r="G34" s="118"/>
      <c r="H34" s="120"/>
      <c r="I34" s="120"/>
      <c r="J34" s="120"/>
      <c r="K34" s="120"/>
      <c r="L34" s="120"/>
      <c r="M34" s="120"/>
      <c r="N34" s="120"/>
      <c r="O34" s="120">
        <f t="shared" si="0"/>
        <v>43</v>
      </c>
      <c r="P34" s="121">
        <f t="shared" si="1"/>
        <v>0</v>
      </c>
      <c r="Q34" s="121">
        <f t="shared" si="2"/>
        <v>43</v>
      </c>
      <c r="R34" s="120"/>
      <c r="S34" s="120"/>
    </row>
    <row r="35" spans="1:19" s="122" customFormat="1" ht="15.75">
      <c r="A35" s="117">
        <v>27</v>
      </c>
      <c r="B35" s="123" t="s">
        <v>137</v>
      </c>
      <c r="C35" s="117">
        <v>2005</v>
      </c>
      <c r="D35" s="117" t="s">
        <v>133</v>
      </c>
      <c r="E35" s="118"/>
      <c r="F35" s="118">
        <v>40</v>
      </c>
      <c r="G35" s="118"/>
      <c r="H35" s="120"/>
      <c r="I35" s="120"/>
      <c r="J35" s="120"/>
      <c r="K35" s="120"/>
      <c r="L35" s="120"/>
      <c r="M35" s="120"/>
      <c r="N35" s="120"/>
      <c r="O35" s="120">
        <f t="shared" si="0"/>
        <v>40</v>
      </c>
      <c r="P35" s="121">
        <f t="shared" si="1"/>
        <v>0</v>
      </c>
      <c r="Q35" s="121">
        <f t="shared" si="2"/>
        <v>40</v>
      </c>
      <c r="R35" s="120"/>
      <c r="S35" s="120"/>
    </row>
    <row r="36" spans="1:19" s="122" customFormat="1" ht="15.75">
      <c r="A36" s="117">
        <v>28</v>
      </c>
      <c r="B36" s="123" t="s">
        <v>167</v>
      </c>
      <c r="C36" s="117">
        <v>2003</v>
      </c>
      <c r="D36" s="117" t="s">
        <v>133</v>
      </c>
      <c r="E36" s="118"/>
      <c r="F36" s="118">
        <v>40</v>
      </c>
      <c r="G36" s="118"/>
      <c r="H36" s="120"/>
      <c r="I36" s="120"/>
      <c r="J36" s="120"/>
      <c r="K36" s="120"/>
      <c r="L36" s="120"/>
      <c r="M36" s="120"/>
      <c r="N36" s="120"/>
      <c r="O36" s="120">
        <f t="shared" si="0"/>
        <v>40</v>
      </c>
      <c r="P36" s="121">
        <f t="shared" si="1"/>
        <v>0</v>
      </c>
      <c r="Q36" s="121">
        <f t="shared" si="2"/>
        <v>40</v>
      </c>
      <c r="R36" s="120"/>
      <c r="S36" s="120"/>
    </row>
    <row r="37" spans="1:19" s="122" customFormat="1" ht="15.75">
      <c r="A37" s="117">
        <v>29</v>
      </c>
      <c r="B37" s="123" t="s">
        <v>365</v>
      </c>
      <c r="C37" s="117">
        <v>2007</v>
      </c>
      <c r="D37" s="117" t="s">
        <v>361</v>
      </c>
      <c r="E37" s="118"/>
      <c r="F37" s="118"/>
      <c r="G37" s="118">
        <v>20</v>
      </c>
      <c r="H37" s="120"/>
      <c r="I37" s="120"/>
      <c r="J37" s="120"/>
      <c r="K37" s="120"/>
      <c r="L37" s="120"/>
      <c r="M37" s="120"/>
      <c r="N37" s="120"/>
      <c r="O37" s="120">
        <f t="shared" si="0"/>
        <v>20</v>
      </c>
      <c r="P37" s="121">
        <f t="shared" si="1"/>
        <v>20</v>
      </c>
      <c r="Q37" s="121">
        <f t="shared" si="2"/>
        <v>40</v>
      </c>
      <c r="R37" s="120"/>
      <c r="S37" s="120"/>
    </row>
    <row r="38" spans="1:19" s="122" customFormat="1" ht="15.75">
      <c r="A38" s="117">
        <v>30</v>
      </c>
      <c r="B38" s="123" t="s">
        <v>602</v>
      </c>
      <c r="C38" s="117">
        <v>2005</v>
      </c>
      <c r="D38" s="117" t="s">
        <v>601</v>
      </c>
      <c r="E38" s="118"/>
      <c r="F38" s="118"/>
      <c r="G38" s="118"/>
      <c r="H38" s="120">
        <v>40</v>
      </c>
      <c r="I38" s="120"/>
      <c r="J38" s="120"/>
      <c r="K38" s="120"/>
      <c r="L38" s="120"/>
      <c r="M38" s="120"/>
      <c r="N38" s="120"/>
      <c r="O38" s="120">
        <f t="shared" si="0"/>
        <v>40</v>
      </c>
      <c r="P38" s="121">
        <f t="shared" si="1"/>
        <v>0</v>
      </c>
      <c r="Q38" s="121">
        <f t="shared" si="2"/>
        <v>40</v>
      </c>
      <c r="R38" s="120"/>
      <c r="S38" s="120"/>
    </row>
    <row r="39" spans="1:19" s="122" customFormat="1" ht="15.75">
      <c r="A39" s="117">
        <v>31</v>
      </c>
      <c r="B39" s="123" t="s">
        <v>138</v>
      </c>
      <c r="C39" s="117">
        <v>2004</v>
      </c>
      <c r="D39" s="117" t="s">
        <v>139</v>
      </c>
      <c r="E39" s="118"/>
      <c r="F39" s="118">
        <v>38</v>
      </c>
      <c r="G39" s="118"/>
      <c r="H39" s="120"/>
      <c r="I39" s="120"/>
      <c r="J39" s="120"/>
      <c r="K39" s="120"/>
      <c r="L39" s="120"/>
      <c r="M39" s="120"/>
      <c r="N39" s="120"/>
      <c r="O39" s="120">
        <f t="shared" si="0"/>
        <v>38</v>
      </c>
      <c r="P39" s="121">
        <f t="shared" si="1"/>
        <v>0</v>
      </c>
      <c r="Q39" s="121">
        <f t="shared" si="2"/>
        <v>38</v>
      </c>
      <c r="R39" s="120"/>
      <c r="S39" s="120"/>
    </row>
    <row r="40" spans="1:19" s="122" customFormat="1" ht="15.75">
      <c r="A40" s="117">
        <v>32</v>
      </c>
      <c r="B40" s="123" t="s">
        <v>169</v>
      </c>
      <c r="C40" s="117">
        <v>2003</v>
      </c>
      <c r="D40" s="117" t="s">
        <v>131</v>
      </c>
      <c r="E40" s="118"/>
      <c r="F40" s="118">
        <v>38</v>
      </c>
      <c r="G40" s="118"/>
      <c r="H40" s="120"/>
      <c r="I40" s="120"/>
      <c r="J40" s="120"/>
      <c r="K40" s="120"/>
      <c r="L40" s="120"/>
      <c r="M40" s="120"/>
      <c r="N40" s="120"/>
      <c r="O40" s="120">
        <f t="shared" si="0"/>
        <v>38</v>
      </c>
      <c r="P40" s="121">
        <f t="shared" si="1"/>
        <v>0</v>
      </c>
      <c r="Q40" s="121">
        <f t="shared" si="2"/>
        <v>38</v>
      </c>
      <c r="R40" s="120"/>
      <c r="S40" s="120"/>
    </row>
    <row r="41" spans="1:19" s="122" customFormat="1" ht="15.75">
      <c r="A41" s="117">
        <v>33</v>
      </c>
      <c r="B41" s="123" t="s">
        <v>603</v>
      </c>
      <c r="C41" s="117">
        <v>2005</v>
      </c>
      <c r="D41" s="117" t="s">
        <v>604</v>
      </c>
      <c r="E41" s="118"/>
      <c r="F41" s="118"/>
      <c r="G41" s="118"/>
      <c r="H41" s="120">
        <v>38</v>
      </c>
      <c r="I41" s="120"/>
      <c r="J41" s="120"/>
      <c r="K41" s="120"/>
      <c r="L41" s="120"/>
      <c r="M41" s="120"/>
      <c r="N41" s="120"/>
      <c r="O41" s="120">
        <f aca="true" t="shared" si="3" ref="O41:O59">F41+G41+H41+J41+L41+M41+N41</f>
        <v>38</v>
      </c>
      <c r="P41" s="121">
        <f aca="true" t="shared" si="4" ref="P41:P59">E41+G41+I41+K41</f>
        <v>0</v>
      </c>
      <c r="Q41" s="121">
        <f aca="true" t="shared" si="5" ref="Q41:Q59">O41+P41</f>
        <v>38</v>
      </c>
      <c r="R41" s="120"/>
      <c r="S41" s="120"/>
    </row>
    <row r="42" spans="1:19" s="122" customFormat="1" ht="15.75">
      <c r="A42" s="117">
        <v>34</v>
      </c>
      <c r="B42" s="123" t="s">
        <v>140</v>
      </c>
      <c r="C42" s="117">
        <v>2006</v>
      </c>
      <c r="D42" s="117" t="s">
        <v>131</v>
      </c>
      <c r="E42" s="118"/>
      <c r="F42" s="118">
        <v>36</v>
      </c>
      <c r="G42" s="118"/>
      <c r="H42" s="120"/>
      <c r="I42" s="120"/>
      <c r="J42" s="120"/>
      <c r="K42" s="120"/>
      <c r="L42" s="120"/>
      <c r="M42" s="120"/>
      <c r="N42" s="120"/>
      <c r="O42" s="120">
        <f t="shared" si="3"/>
        <v>36</v>
      </c>
      <c r="P42" s="121">
        <f t="shared" si="4"/>
        <v>0</v>
      </c>
      <c r="Q42" s="121">
        <f t="shared" si="5"/>
        <v>36</v>
      </c>
      <c r="R42" s="120"/>
      <c r="S42" s="120"/>
    </row>
    <row r="43" spans="1:19" s="122" customFormat="1" ht="15.75">
      <c r="A43" s="117">
        <v>35</v>
      </c>
      <c r="B43" s="123" t="s">
        <v>171</v>
      </c>
      <c r="C43" s="117">
        <v>2003</v>
      </c>
      <c r="D43" s="117" t="s">
        <v>131</v>
      </c>
      <c r="E43" s="118"/>
      <c r="F43" s="118">
        <v>36</v>
      </c>
      <c r="G43" s="118"/>
      <c r="H43" s="120"/>
      <c r="I43" s="120"/>
      <c r="J43" s="120"/>
      <c r="K43" s="120"/>
      <c r="L43" s="120"/>
      <c r="M43" s="120"/>
      <c r="N43" s="120"/>
      <c r="O43" s="120">
        <f t="shared" si="3"/>
        <v>36</v>
      </c>
      <c r="P43" s="121">
        <f t="shared" si="4"/>
        <v>0</v>
      </c>
      <c r="Q43" s="121">
        <f t="shared" si="5"/>
        <v>36</v>
      </c>
      <c r="R43" s="120"/>
      <c r="S43" s="120"/>
    </row>
    <row r="44" spans="1:19" s="122" customFormat="1" ht="15.75">
      <c r="A44" s="117">
        <v>36</v>
      </c>
      <c r="B44" s="123" t="s">
        <v>366</v>
      </c>
      <c r="C44" s="117">
        <v>2008</v>
      </c>
      <c r="D44" s="117" t="s">
        <v>361</v>
      </c>
      <c r="E44" s="118"/>
      <c r="F44" s="118"/>
      <c r="G44" s="118">
        <v>18</v>
      </c>
      <c r="H44" s="120"/>
      <c r="I44" s="120"/>
      <c r="J44" s="120"/>
      <c r="K44" s="120"/>
      <c r="L44" s="120"/>
      <c r="M44" s="120"/>
      <c r="N44" s="120"/>
      <c r="O44" s="120">
        <f t="shared" si="3"/>
        <v>18</v>
      </c>
      <c r="P44" s="121">
        <f t="shared" si="4"/>
        <v>18</v>
      </c>
      <c r="Q44" s="121">
        <f t="shared" si="5"/>
        <v>36</v>
      </c>
      <c r="R44" s="120"/>
      <c r="S44" s="120"/>
    </row>
    <row r="45" spans="1:19" s="122" customFormat="1" ht="15.75">
      <c r="A45" s="117">
        <v>37</v>
      </c>
      <c r="B45" s="123" t="s">
        <v>610</v>
      </c>
      <c r="C45" s="117">
        <v>2003</v>
      </c>
      <c r="D45" s="117" t="s">
        <v>594</v>
      </c>
      <c r="E45" s="118"/>
      <c r="F45" s="118"/>
      <c r="G45" s="118"/>
      <c r="H45" s="120">
        <v>36</v>
      </c>
      <c r="I45" s="120"/>
      <c r="J45" s="120"/>
      <c r="K45" s="120"/>
      <c r="L45" s="120"/>
      <c r="M45" s="120"/>
      <c r="N45" s="120"/>
      <c r="O45" s="120">
        <f t="shared" si="3"/>
        <v>36</v>
      </c>
      <c r="P45" s="121">
        <f t="shared" si="4"/>
        <v>0</v>
      </c>
      <c r="Q45" s="121">
        <f t="shared" si="5"/>
        <v>36</v>
      </c>
      <c r="R45" s="120"/>
      <c r="S45" s="120"/>
    </row>
    <row r="46" spans="1:19" s="122" customFormat="1" ht="15.75">
      <c r="A46" s="117">
        <v>38</v>
      </c>
      <c r="B46" s="123" t="s">
        <v>141</v>
      </c>
      <c r="C46" s="117">
        <v>2004</v>
      </c>
      <c r="D46" s="117" t="s">
        <v>135</v>
      </c>
      <c r="E46" s="118"/>
      <c r="F46" s="118">
        <v>34</v>
      </c>
      <c r="G46" s="118"/>
      <c r="H46" s="120"/>
      <c r="I46" s="120"/>
      <c r="J46" s="120"/>
      <c r="K46" s="120"/>
      <c r="L46" s="120"/>
      <c r="M46" s="120"/>
      <c r="N46" s="120"/>
      <c r="O46" s="120">
        <f t="shared" si="3"/>
        <v>34</v>
      </c>
      <c r="P46" s="121">
        <f t="shared" si="4"/>
        <v>0</v>
      </c>
      <c r="Q46" s="121">
        <f t="shared" si="5"/>
        <v>34</v>
      </c>
      <c r="R46" s="120"/>
      <c r="S46" s="120"/>
    </row>
    <row r="47" spans="1:19" s="122" customFormat="1" ht="15.75">
      <c r="A47" s="117">
        <v>39</v>
      </c>
      <c r="B47" s="123" t="s">
        <v>173</v>
      </c>
      <c r="C47" s="117">
        <v>2003</v>
      </c>
      <c r="D47" s="117" t="s">
        <v>131</v>
      </c>
      <c r="E47" s="118"/>
      <c r="F47" s="118">
        <v>34</v>
      </c>
      <c r="G47" s="118"/>
      <c r="H47" s="120"/>
      <c r="I47" s="120"/>
      <c r="J47" s="120"/>
      <c r="K47" s="120"/>
      <c r="L47" s="120"/>
      <c r="M47" s="120"/>
      <c r="N47" s="120"/>
      <c r="O47" s="120">
        <f t="shared" si="3"/>
        <v>34</v>
      </c>
      <c r="P47" s="121">
        <f t="shared" si="4"/>
        <v>0</v>
      </c>
      <c r="Q47" s="121">
        <f t="shared" si="5"/>
        <v>34</v>
      </c>
      <c r="R47" s="120"/>
      <c r="S47" s="120"/>
    </row>
    <row r="48" spans="1:19" s="122" customFormat="1" ht="15.75">
      <c r="A48" s="117">
        <v>40</v>
      </c>
      <c r="B48" s="123" t="s">
        <v>142</v>
      </c>
      <c r="C48" s="117">
        <v>2004</v>
      </c>
      <c r="D48" s="117" t="s">
        <v>135</v>
      </c>
      <c r="E48" s="118"/>
      <c r="F48" s="118">
        <v>32</v>
      </c>
      <c r="G48" s="118"/>
      <c r="H48" s="120"/>
      <c r="I48" s="120"/>
      <c r="J48" s="120"/>
      <c r="K48" s="120"/>
      <c r="L48" s="120"/>
      <c r="M48" s="120"/>
      <c r="N48" s="120"/>
      <c r="O48" s="120">
        <f t="shared" si="3"/>
        <v>32</v>
      </c>
      <c r="P48" s="121">
        <f t="shared" si="4"/>
        <v>0</v>
      </c>
      <c r="Q48" s="121">
        <f t="shared" si="5"/>
        <v>32</v>
      </c>
      <c r="R48" s="120"/>
      <c r="S48" s="120"/>
    </row>
    <row r="49" spans="1:19" s="122" customFormat="1" ht="15.75">
      <c r="A49" s="117">
        <v>41</v>
      </c>
      <c r="B49" s="123" t="s">
        <v>175</v>
      </c>
      <c r="C49" s="117">
        <v>2003</v>
      </c>
      <c r="D49" s="117" t="s">
        <v>144</v>
      </c>
      <c r="E49" s="118"/>
      <c r="F49" s="118">
        <v>32</v>
      </c>
      <c r="G49" s="118"/>
      <c r="H49" s="120"/>
      <c r="I49" s="120"/>
      <c r="J49" s="120"/>
      <c r="K49" s="120"/>
      <c r="L49" s="120"/>
      <c r="M49" s="120"/>
      <c r="N49" s="120"/>
      <c r="O49" s="120">
        <f t="shared" si="3"/>
        <v>32</v>
      </c>
      <c r="P49" s="121">
        <f t="shared" si="4"/>
        <v>0</v>
      </c>
      <c r="Q49" s="121">
        <f t="shared" si="5"/>
        <v>32</v>
      </c>
      <c r="R49" s="120"/>
      <c r="S49" s="120"/>
    </row>
    <row r="50" spans="1:19" s="122" customFormat="1" ht="15.75">
      <c r="A50" s="117">
        <v>42</v>
      </c>
      <c r="B50" s="123" t="s">
        <v>367</v>
      </c>
      <c r="C50" s="117">
        <v>2006</v>
      </c>
      <c r="D50" s="117" t="s">
        <v>361</v>
      </c>
      <c r="E50" s="118"/>
      <c r="F50" s="118"/>
      <c r="G50" s="118">
        <v>16</v>
      </c>
      <c r="H50" s="120"/>
      <c r="I50" s="120"/>
      <c r="J50" s="120"/>
      <c r="K50" s="120"/>
      <c r="L50" s="120"/>
      <c r="M50" s="120"/>
      <c r="N50" s="120"/>
      <c r="O50" s="120">
        <f t="shared" si="3"/>
        <v>16</v>
      </c>
      <c r="P50" s="121">
        <f t="shared" si="4"/>
        <v>16</v>
      </c>
      <c r="Q50" s="121">
        <f t="shared" si="5"/>
        <v>32</v>
      </c>
      <c r="R50" s="120"/>
      <c r="S50" s="120"/>
    </row>
    <row r="51" spans="1:19" s="122" customFormat="1" ht="15.75">
      <c r="A51" s="117">
        <v>43</v>
      </c>
      <c r="B51" s="123" t="s">
        <v>615</v>
      </c>
      <c r="C51" s="117">
        <v>2007</v>
      </c>
      <c r="D51" s="117" t="s">
        <v>604</v>
      </c>
      <c r="E51" s="118"/>
      <c r="F51" s="118"/>
      <c r="G51" s="118"/>
      <c r="H51" s="120">
        <v>32</v>
      </c>
      <c r="I51" s="120"/>
      <c r="J51" s="120"/>
      <c r="K51" s="120"/>
      <c r="L51" s="120"/>
      <c r="M51" s="120"/>
      <c r="N51" s="120"/>
      <c r="O51" s="120">
        <f t="shared" si="3"/>
        <v>32</v>
      </c>
      <c r="P51" s="121">
        <f t="shared" si="4"/>
        <v>0</v>
      </c>
      <c r="Q51" s="121">
        <f t="shared" si="5"/>
        <v>32</v>
      </c>
      <c r="R51" s="120"/>
      <c r="S51" s="120"/>
    </row>
    <row r="52" spans="1:19" s="122" customFormat="1" ht="15.75">
      <c r="A52" s="117">
        <v>44</v>
      </c>
      <c r="B52" s="123" t="s">
        <v>143</v>
      </c>
      <c r="C52" s="117">
        <v>2006</v>
      </c>
      <c r="D52" s="117" t="s">
        <v>144</v>
      </c>
      <c r="E52" s="118"/>
      <c r="F52" s="118">
        <v>31</v>
      </c>
      <c r="G52" s="118"/>
      <c r="H52" s="120"/>
      <c r="I52" s="120"/>
      <c r="J52" s="120"/>
      <c r="K52" s="120"/>
      <c r="L52" s="120"/>
      <c r="M52" s="120"/>
      <c r="N52" s="120"/>
      <c r="O52" s="120">
        <f t="shared" si="3"/>
        <v>31</v>
      </c>
      <c r="P52" s="121">
        <f t="shared" si="4"/>
        <v>0</v>
      </c>
      <c r="Q52" s="121">
        <f t="shared" si="5"/>
        <v>31</v>
      </c>
      <c r="R52" s="120"/>
      <c r="S52" s="120"/>
    </row>
    <row r="53" spans="1:19" s="122" customFormat="1" ht="15.75">
      <c r="A53" s="117">
        <v>45</v>
      </c>
      <c r="B53" s="123" t="s">
        <v>145</v>
      </c>
      <c r="C53" s="117">
        <v>2004</v>
      </c>
      <c r="D53" s="117" t="s">
        <v>131</v>
      </c>
      <c r="E53" s="118"/>
      <c r="F53" s="118">
        <v>30</v>
      </c>
      <c r="G53" s="118"/>
      <c r="H53" s="120"/>
      <c r="I53" s="120"/>
      <c r="J53" s="120"/>
      <c r="K53" s="120"/>
      <c r="L53" s="120"/>
      <c r="M53" s="120"/>
      <c r="N53" s="120"/>
      <c r="O53" s="120">
        <f t="shared" si="3"/>
        <v>30</v>
      </c>
      <c r="P53" s="121">
        <f t="shared" si="4"/>
        <v>0</v>
      </c>
      <c r="Q53" s="121">
        <f t="shared" si="5"/>
        <v>30</v>
      </c>
      <c r="R53" s="120"/>
      <c r="S53" s="120"/>
    </row>
    <row r="54" spans="1:19" s="122" customFormat="1" ht="15.75">
      <c r="A54" s="117">
        <v>46</v>
      </c>
      <c r="B54" s="123" t="s">
        <v>627</v>
      </c>
      <c r="C54" s="117">
        <v>2005</v>
      </c>
      <c r="D54" s="117" t="s">
        <v>604</v>
      </c>
      <c r="E54" s="118"/>
      <c r="F54" s="118"/>
      <c r="G54" s="118"/>
      <c r="H54" s="120">
        <v>30</v>
      </c>
      <c r="I54" s="120"/>
      <c r="J54" s="120"/>
      <c r="K54" s="120"/>
      <c r="L54" s="120"/>
      <c r="M54" s="120"/>
      <c r="N54" s="120"/>
      <c r="O54" s="120">
        <f t="shared" si="3"/>
        <v>30</v>
      </c>
      <c r="P54" s="121">
        <f t="shared" si="4"/>
        <v>0</v>
      </c>
      <c r="Q54" s="121">
        <f t="shared" si="5"/>
        <v>30</v>
      </c>
      <c r="R54" s="120"/>
      <c r="S54" s="120"/>
    </row>
    <row r="55" spans="1:19" s="122" customFormat="1" ht="15.75">
      <c r="A55" s="117">
        <v>47</v>
      </c>
      <c r="B55" s="123" t="s">
        <v>146</v>
      </c>
      <c r="C55" s="117">
        <v>2006</v>
      </c>
      <c r="D55" s="117" t="s">
        <v>131</v>
      </c>
      <c r="E55" s="118"/>
      <c r="F55" s="118">
        <v>28</v>
      </c>
      <c r="G55" s="118"/>
      <c r="H55" s="120"/>
      <c r="I55" s="120"/>
      <c r="J55" s="120"/>
      <c r="K55" s="120"/>
      <c r="L55" s="120"/>
      <c r="M55" s="120"/>
      <c r="N55" s="120"/>
      <c r="O55" s="120">
        <f t="shared" si="3"/>
        <v>28</v>
      </c>
      <c r="P55" s="121">
        <f t="shared" si="4"/>
        <v>0</v>
      </c>
      <c r="Q55" s="121">
        <f t="shared" si="5"/>
        <v>28</v>
      </c>
      <c r="R55" s="120"/>
      <c r="S55" s="120"/>
    </row>
    <row r="56" spans="1:19" s="122" customFormat="1" ht="15.75">
      <c r="A56" s="117">
        <v>48</v>
      </c>
      <c r="B56" s="123" t="s">
        <v>368</v>
      </c>
      <c r="C56" s="117">
        <v>2006</v>
      </c>
      <c r="D56" s="117" t="s">
        <v>361</v>
      </c>
      <c r="E56" s="118"/>
      <c r="F56" s="118"/>
      <c r="G56" s="118">
        <v>14</v>
      </c>
      <c r="H56" s="120"/>
      <c r="I56" s="120"/>
      <c r="J56" s="120"/>
      <c r="K56" s="120"/>
      <c r="L56" s="120"/>
      <c r="M56" s="120"/>
      <c r="N56" s="120"/>
      <c r="O56" s="120">
        <f t="shared" si="3"/>
        <v>14</v>
      </c>
      <c r="P56" s="121">
        <f t="shared" si="4"/>
        <v>14</v>
      </c>
      <c r="Q56" s="121">
        <f t="shared" si="5"/>
        <v>28</v>
      </c>
      <c r="R56" s="120"/>
      <c r="S56" s="120"/>
    </row>
    <row r="57" spans="1:19" s="122" customFormat="1" ht="15.75">
      <c r="A57" s="117">
        <v>49</v>
      </c>
      <c r="B57" s="123" t="s">
        <v>629</v>
      </c>
      <c r="C57" s="117">
        <v>2003</v>
      </c>
      <c r="D57" s="117" t="s">
        <v>594</v>
      </c>
      <c r="E57" s="118"/>
      <c r="F57" s="118"/>
      <c r="G57" s="118"/>
      <c r="H57" s="120">
        <v>28</v>
      </c>
      <c r="I57" s="120"/>
      <c r="J57" s="120"/>
      <c r="K57" s="120"/>
      <c r="L57" s="120"/>
      <c r="M57" s="120"/>
      <c r="N57" s="120"/>
      <c r="O57" s="120">
        <f t="shared" si="3"/>
        <v>28</v>
      </c>
      <c r="P57" s="121">
        <f t="shared" si="4"/>
        <v>0</v>
      </c>
      <c r="Q57" s="121">
        <f t="shared" si="5"/>
        <v>28</v>
      </c>
      <c r="R57" s="120"/>
      <c r="S57" s="120"/>
    </row>
    <row r="58" spans="1:19" s="122" customFormat="1" ht="15.75">
      <c r="A58" s="117">
        <v>50</v>
      </c>
      <c r="B58" s="123" t="s">
        <v>440</v>
      </c>
      <c r="C58" s="117">
        <v>2006</v>
      </c>
      <c r="D58" s="117" t="s">
        <v>131</v>
      </c>
      <c r="E58" s="118"/>
      <c r="F58" s="118">
        <v>26</v>
      </c>
      <c r="G58" s="118"/>
      <c r="H58" s="120"/>
      <c r="I58" s="120"/>
      <c r="J58" s="120"/>
      <c r="K58" s="120"/>
      <c r="L58" s="120"/>
      <c r="M58" s="120"/>
      <c r="N58" s="120"/>
      <c r="O58" s="120">
        <f t="shared" si="3"/>
        <v>26</v>
      </c>
      <c r="P58" s="121">
        <f t="shared" si="4"/>
        <v>0</v>
      </c>
      <c r="Q58" s="121">
        <f t="shared" si="5"/>
        <v>26</v>
      </c>
      <c r="R58" s="120"/>
      <c r="S58" s="120"/>
    </row>
    <row r="59" spans="1:19" s="122" customFormat="1" ht="15.75">
      <c r="A59" s="117">
        <v>51</v>
      </c>
      <c r="B59" s="123" t="s">
        <v>612</v>
      </c>
      <c r="C59" s="117">
        <v>2003</v>
      </c>
      <c r="D59" s="117" t="s">
        <v>594</v>
      </c>
      <c r="E59" s="118"/>
      <c r="F59" s="118"/>
      <c r="G59" s="118"/>
      <c r="H59" s="120">
        <v>26</v>
      </c>
      <c r="I59" s="120"/>
      <c r="J59" s="120"/>
      <c r="K59" s="120"/>
      <c r="L59" s="120"/>
      <c r="M59" s="120"/>
      <c r="N59" s="120"/>
      <c r="O59" s="120">
        <f t="shared" si="3"/>
        <v>26</v>
      </c>
      <c r="P59" s="121">
        <f t="shared" si="4"/>
        <v>0</v>
      </c>
      <c r="Q59" s="121">
        <f t="shared" si="5"/>
        <v>26</v>
      </c>
      <c r="R59" s="120"/>
      <c r="S59" s="120"/>
    </row>
    <row r="60" ht="15.75">
      <c r="A60" s="23"/>
    </row>
    <row r="61" spans="1:4" ht="18">
      <c r="A61" s="93" t="s">
        <v>82</v>
      </c>
      <c r="B61" s="93" t="s">
        <v>78</v>
      </c>
      <c r="C61" s="93" t="s">
        <v>18</v>
      </c>
      <c r="D61" s="93" t="s">
        <v>19</v>
      </c>
    </row>
    <row r="62" spans="1:19" ht="75">
      <c r="A62" s="92" t="s">
        <v>54</v>
      </c>
      <c r="B62" s="92" t="s">
        <v>55</v>
      </c>
      <c r="C62" s="92" t="s">
        <v>56</v>
      </c>
      <c r="D62" s="92" t="s">
        <v>314</v>
      </c>
      <c r="E62" s="73" t="s">
        <v>318</v>
      </c>
      <c r="F62" s="73" t="s">
        <v>319</v>
      </c>
      <c r="G62" s="73" t="s">
        <v>320</v>
      </c>
      <c r="H62" s="73" t="s">
        <v>321</v>
      </c>
      <c r="I62" s="73" t="s">
        <v>322</v>
      </c>
      <c r="J62" s="73" t="s">
        <v>323</v>
      </c>
      <c r="K62" s="73" t="s">
        <v>324</v>
      </c>
      <c r="L62" s="73" t="s">
        <v>325</v>
      </c>
      <c r="M62" s="73" t="s">
        <v>326</v>
      </c>
      <c r="N62" s="73" t="s">
        <v>327</v>
      </c>
      <c r="O62" s="73" t="s">
        <v>328</v>
      </c>
      <c r="P62" s="73" t="s">
        <v>329</v>
      </c>
      <c r="Q62" s="73" t="s">
        <v>330</v>
      </c>
      <c r="R62" s="73" t="s">
        <v>331</v>
      </c>
      <c r="S62" s="73" t="s">
        <v>332</v>
      </c>
    </row>
    <row r="63" spans="1:19" s="122" customFormat="1" ht="15.75">
      <c r="A63" s="117">
        <v>1</v>
      </c>
      <c r="B63" s="123" t="s">
        <v>375</v>
      </c>
      <c r="C63" s="117">
        <v>2001</v>
      </c>
      <c r="D63" s="117" t="s">
        <v>376</v>
      </c>
      <c r="E63" s="118"/>
      <c r="F63" s="118"/>
      <c r="G63" s="118">
        <v>60</v>
      </c>
      <c r="H63" s="120">
        <v>16</v>
      </c>
      <c r="I63" s="120"/>
      <c r="J63" s="120"/>
      <c r="K63" s="120"/>
      <c r="L63" s="120"/>
      <c r="M63" s="120"/>
      <c r="N63" s="120"/>
      <c r="O63" s="120">
        <f aca="true" t="shared" si="6" ref="O63:O90">F63+G63+H63+J63+L63+M63+N63</f>
        <v>76</v>
      </c>
      <c r="P63" s="121">
        <f aca="true" t="shared" si="7" ref="P63:P90">E63+G63+I63+K63</f>
        <v>60</v>
      </c>
      <c r="Q63" s="121">
        <f aca="true" t="shared" si="8" ref="Q63:Q90">O63+P63</f>
        <v>136</v>
      </c>
      <c r="R63" s="120"/>
      <c r="S63" s="120"/>
    </row>
    <row r="64" spans="1:19" s="122" customFormat="1" ht="15.75">
      <c r="A64" s="117">
        <v>2</v>
      </c>
      <c r="B64" s="123" t="s">
        <v>377</v>
      </c>
      <c r="C64" s="117">
        <v>2002</v>
      </c>
      <c r="D64" s="117" t="s">
        <v>61</v>
      </c>
      <c r="E64" s="118"/>
      <c r="F64" s="118"/>
      <c r="G64" s="118">
        <v>54</v>
      </c>
      <c r="H64" s="120"/>
      <c r="I64" s="120"/>
      <c r="J64" s="120"/>
      <c r="K64" s="120"/>
      <c r="L64" s="120"/>
      <c r="M64" s="120"/>
      <c r="N64" s="120"/>
      <c r="O64" s="120">
        <f t="shared" si="6"/>
        <v>54</v>
      </c>
      <c r="P64" s="121">
        <f t="shared" si="7"/>
        <v>54</v>
      </c>
      <c r="Q64" s="121">
        <f t="shared" si="8"/>
        <v>108</v>
      </c>
      <c r="R64" s="120"/>
      <c r="S64" s="120"/>
    </row>
    <row r="65" spans="1:19" s="122" customFormat="1" ht="15.75">
      <c r="A65" s="117">
        <v>3</v>
      </c>
      <c r="B65" s="123" t="s">
        <v>161</v>
      </c>
      <c r="C65" s="117">
        <v>2002</v>
      </c>
      <c r="D65" s="117" t="s">
        <v>61</v>
      </c>
      <c r="E65" s="118"/>
      <c r="F65" s="118">
        <v>54</v>
      </c>
      <c r="G65" s="118"/>
      <c r="H65" s="120">
        <v>48</v>
      </c>
      <c r="I65" s="120"/>
      <c r="J65" s="120"/>
      <c r="K65" s="120"/>
      <c r="L65" s="120"/>
      <c r="M65" s="120"/>
      <c r="N65" s="120"/>
      <c r="O65" s="120">
        <f t="shared" si="6"/>
        <v>102</v>
      </c>
      <c r="P65" s="121">
        <f t="shared" si="7"/>
        <v>0</v>
      </c>
      <c r="Q65" s="121">
        <f t="shared" si="8"/>
        <v>102</v>
      </c>
      <c r="R65" s="120"/>
      <c r="S65" s="120"/>
    </row>
    <row r="66" spans="1:19" s="122" customFormat="1" ht="15.75">
      <c r="A66" s="117">
        <v>4</v>
      </c>
      <c r="B66" s="123" t="s">
        <v>192</v>
      </c>
      <c r="C66" s="117">
        <v>2001</v>
      </c>
      <c r="D66" s="117" t="s">
        <v>38</v>
      </c>
      <c r="E66" s="118"/>
      <c r="F66" s="118">
        <v>48</v>
      </c>
      <c r="G66" s="118"/>
      <c r="H66" s="120">
        <v>54</v>
      </c>
      <c r="I66" s="120"/>
      <c r="J66" s="120"/>
      <c r="K66" s="120"/>
      <c r="L66" s="120"/>
      <c r="M66" s="120"/>
      <c r="N66" s="120"/>
      <c r="O66" s="120">
        <f t="shared" si="6"/>
        <v>102</v>
      </c>
      <c r="P66" s="121">
        <f t="shared" si="7"/>
        <v>0</v>
      </c>
      <c r="Q66" s="121">
        <f t="shared" si="8"/>
        <v>102</v>
      </c>
      <c r="R66" s="120"/>
      <c r="S66" s="120"/>
    </row>
    <row r="67" spans="1:19" s="122" customFormat="1" ht="15.75">
      <c r="A67" s="117">
        <v>5</v>
      </c>
      <c r="B67" s="123" t="s">
        <v>195</v>
      </c>
      <c r="C67" s="117">
        <v>2001</v>
      </c>
      <c r="D67" s="117" t="s">
        <v>196</v>
      </c>
      <c r="E67" s="118"/>
      <c r="F67" s="118">
        <v>43</v>
      </c>
      <c r="G67" s="118"/>
      <c r="H67" s="120">
        <v>38</v>
      </c>
      <c r="I67" s="120"/>
      <c r="J67" s="120"/>
      <c r="K67" s="120"/>
      <c r="L67" s="120"/>
      <c r="M67" s="120"/>
      <c r="N67" s="120"/>
      <c r="O67" s="120">
        <f t="shared" si="6"/>
        <v>81</v>
      </c>
      <c r="P67" s="121">
        <f t="shared" si="7"/>
        <v>0</v>
      </c>
      <c r="Q67" s="121">
        <f t="shared" si="8"/>
        <v>81</v>
      </c>
      <c r="R67" s="120"/>
      <c r="S67" s="120"/>
    </row>
    <row r="68" spans="1:19" s="122" customFormat="1" ht="15.75">
      <c r="A68" s="117">
        <v>6</v>
      </c>
      <c r="B68" s="123" t="s">
        <v>199</v>
      </c>
      <c r="C68" s="117">
        <v>2001</v>
      </c>
      <c r="D68" s="117" t="s">
        <v>196</v>
      </c>
      <c r="E68" s="118"/>
      <c r="F68" s="118">
        <v>38</v>
      </c>
      <c r="G68" s="118"/>
      <c r="H68" s="120">
        <v>40</v>
      </c>
      <c r="I68" s="120"/>
      <c r="J68" s="120"/>
      <c r="K68" s="120"/>
      <c r="L68" s="120"/>
      <c r="M68" s="120"/>
      <c r="N68" s="120"/>
      <c r="O68" s="120">
        <f t="shared" si="6"/>
        <v>78</v>
      </c>
      <c r="P68" s="121">
        <f t="shared" si="7"/>
        <v>0</v>
      </c>
      <c r="Q68" s="121">
        <f t="shared" si="8"/>
        <v>78</v>
      </c>
      <c r="R68" s="120"/>
      <c r="S68" s="120"/>
    </row>
    <row r="69" spans="1:19" s="122" customFormat="1" ht="15.75">
      <c r="A69" s="117">
        <v>7</v>
      </c>
      <c r="B69" s="123" t="s">
        <v>200</v>
      </c>
      <c r="C69" s="117">
        <v>2001</v>
      </c>
      <c r="D69" s="117" t="s">
        <v>38</v>
      </c>
      <c r="E69" s="118"/>
      <c r="F69" s="118">
        <v>36</v>
      </c>
      <c r="G69" s="118"/>
      <c r="H69" s="120">
        <v>28</v>
      </c>
      <c r="I69" s="120"/>
      <c r="J69" s="120"/>
      <c r="K69" s="120"/>
      <c r="L69" s="120"/>
      <c r="M69" s="120"/>
      <c r="N69" s="120"/>
      <c r="O69" s="120">
        <f t="shared" si="6"/>
        <v>64</v>
      </c>
      <c r="P69" s="121">
        <f t="shared" si="7"/>
        <v>0</v>
      </c>
      <c r="Q69" s="121">
        <f t="shared" si="8"/>
        <v>64</v>
      </c>
      <c r="R69" s="120"/>
      <c r="S69" s="120"/>
    </row>
    <row r="70" spans="1:19" s="122" customFormat="1" ht="15.75">
      <c r="A70" s="117">
        <v>8</v>
      </c>
      <c r="B70" s="123" t="s">
        <v>160</v>
      </c>
      <c r="C70" s="117">
        <v>2002</v>
      </c>
      <c r="D70" s="117" t="s">
        <v>139</v>
      </c>
      <c r="E70" s="118"/>
      <c r="F70" s="118">
        <v>60</v>
      </c>
      <c r="G70" s="118"/>
      <c r="H70" s="120"/>
      <c r="I70" s="120"/>
      <c r="J70" s="120"/>
      <c r="K70" s="120"/>
      <c r="L70" s="120"/>
      <c r="M70" s="120"/>
      <c r="N70" s="120"/>
      <c r="O70" s="120">
        <f t="shared" si="6"/>
        <v>60</v>
      </c>
      <c r="P70" s="121">
        <f t="shared" si="7"/>
        <v>0</v>
      </c>
      <c r="Q70" s="121">
        <f t="shared" si="8"/>
        <v>60</v>
      </c>
      <c r="R70" s="120"/>
      <c r="S70" s="120"/>
    </row>
    <row r="71" spans="1:19" s="122" customFormat="1" ht="15.75">
      <c r="A71" s="117">
        <v>9</v>
      </c>
      <c r="B71" s="123" t="s">
        <v>583</v>
      </c>
      <c r="C71" s="117">
        <v>2001</v>
      </c>
      <c r="D71" s="117" t="s">
        <v>582</v>
      </c>
      <c r="E71" s="118"/>
      <c r="F71" s="118"/>
      <c r="G71" s="118"/>
      <c r="H71" s="120">
        <v>60</v>
      </c>
      <c r="I71" s="120"/>
      <c r="J71" s="120"/>
      <c r="K71" s="120"/>
      <c r="L71" s="120"/>
      <c r="M71" s="120"/>
      <c r="N71" s="120"/>
      <c r="O71" s="120">
        <f t="shared" si="6"/>
        <v>60</v>
      </c>
      <c r="P71" s="121">
        <f t="shared" si="7"/>
        <v>0</v>
      </c>
      <c r="Q71" s="121">
        <f t="shared" si="8"/>
        <v>60</v>
      </c>
      <c r="R71" s="120"/>
      <c r="S71" s="120"/>
    </row>
    <row r="72" spans="1:19" s="122" customFormat="1" ht="15.75">
      <c r="A72" s="117">
        <v>10</v>
      </c>
      <c r="B72" s="123" t="s">
        <v>593</v>
      </c>
      <c r="C72" s="117">
        <v>2002</v>
      </c>
      <c r="D72" s="117" t="s">
        <v>594</v>
      </c>
      <c r="E72" s="118"/>
      <c r="F72" s="118"/>
      <c r="G72" s="118"/>
      <c r="H72" s="120">
        <v>43</v>
      </c>
      <c r="I72" s="120"/>
      <c r="J72" s="120"/>
      <c r="K72" s="120"/>
      <c r="L72" s="120"/>
      <c r="M72" s="120"/>
      <c r="N72" s="120"/>
      <c r="O72" s="120">
        <f t="shared" si="6"/>
        <v>43</v>
      </c>
      <c r="P72" s="121">
        <f t="shared" si="7"/>
        <v>0</v>
      </c>
      <c r="Q72" s="121">
        <f t="shared" si="8"/>
        <v>43</v>
      </c>
      <c r="R72" s="120"/>
      <c r="S72" s="120"/>
    </row>
    <row r="73" spans="1:19" s="122" customFormat="1" ht="15.75">
      <c r="A73" s="117">
        <v>11</v>
      </c>
      <c r="B73" s="123" t="s">
        <v>198</v>
      </c>
      <c r="C73" s="117">
        <v>2001</v>
      </c>
      <c r="D73" s="117" t="s">
        <v>131</v>
      </c>
      <c r="E73" s="118"/>
      <c r="F73" s="118">
        <v>40</v>
      </c>
      <c r="G73" s="118"/>
      <c r="H73" s="120"/>
      <c r="I73" s="120"/>
      <c r="J73" s="120"/>
      <c r="K73" s="120"/>
      <c r="L73" s="120"/>
      <c r="M73" s="120"/>
      <c r="N73" s="120"/>
      <c r="O73" s="120">
        <f t="shared" si="6"/>
        <v>40</v>
      </c>
      <c r="P73" s="121">
        <f t="shared" si="7"/>
        <v>0</v>
      </c>
      <c r="Q73" s="121">
        <f t="shared" si="8"/>
        <v>40</v>
      </c>
      <c r="R73" s="120"/>
      <c r="S73" s="120"/>
    </row>
    <row r="74" spans="1:19" s="122" customFormat="1" ht="15.75">
      <c r="A74" s="117">
        <v>12</v>
      </c>
      <c r="B74" s="123" t="s">
        <v>605</v>
      </c>
      <c r="C74" s="117">
        <v>2002</v>
      </c>
      <c r="D74" s="117" t="s">
        <v>594</v>
      </c>
      <c r="E74" s="118"/>
      <c r="F74" s="118"/>
      <c r="G74" s="118"/>
      <c r="H74" s="120">
        <v>36</v>
      </c>
      <c r="I74" s="120"/>
      <c r="J74" s="120"/>
      <c r="K74" s="120"/>
      <c r="L74" s="120"/>
      <c r="M74" s="120"/>
      <c r="N74" s="120"/>
      <c r="O74" s="120">
        <f t="shared" si="6"/>
        <v>36</v>
      </c>
      <c r="P74" s="121">
        <f t="shared" si="7"/>
        <v>0</v>
      </c>
      <c r="Q74" s="121">
        <f t="shared" si="8"/>
        <v>36</v>
      </c>
      <c r="R74" s="120"/>
      <c r="S74" s="120"/>
    </row>
    <row r="75" spans="1:19" s="122" customFormat="1" ht="15.75">
      <c r="A75" s="117">
        <v>13</v>
      </c>
      <c r="B75" s="123" t="s">
        <v>202</v>
      </c>
      <c r="C75" s="117">
        <v>2001</v>
      </c>
      <c r="D75" s="117" t="s">
        <v>144</v>
      </c>
      <c r="E75" s="118"/>
      <c r="F75" s="118">
        <v>34</v>
      </c>
      <c r="G75" s="118"/>
      <c r="H75" s="120"/>
      <c r="I75" s="120"/>
      <c r="J75" s="120"/>
      <c r="K75" s="120"/>
      <c r="L75" s="120"/>
      <c r="M75" s="120"/>
      <c r="N75" s="120"/>
      <c r="O75" s="120">
        <f t="shared" si="6"/>
        <v>34</v>
      </c>
      <c r="P75" s="121">
        <f t="shared" si="7"/>
        <v>0</v>
      </c>
      <c r="Q75" s="121">
        <f t="shared" si="8"/>
        <v>34</v>
      </c>
      <c r="R75" s="120"/>
      <c r="S75" s="120"/>
    </row>
    <row r="76" spans="1:19" s="122" customFormat="1" ht="15.75">
      <c r="A76" s="117">
        <v>14</v>
      </c>
      <c r="B76" s="123" t="s">
        <v>606</v>
      </c>
      <c r="C76" s="117">
        <v>2001</v>
      </c>
      <c r="D76" s="117" t="s">
        <v>586</v>
      </c>
      <c r="E76" s="118"/>
      <c r="F76" s="118"/>
      <c r="G76" s="118"/>
      <c r="H76" s="120">
        <v>34</v>
      </c>
      <c r="I76" s="120"/>
      <c r="J76" s="120"/>
      <c r="K76" s="120"/>
      <c r="L76" s="120"/>
      <c r="M76" s="120"/>
      <c r="N76" s="120"/>
      <c r="O76" s="120">
        <f t="shared" si="6"/>
        <v>34</v>
      </c>
      <c r="P76" s="121">
        <f t="shared" si="7"/>
        <v>0</v>
      </c>
      <c r="Q76" s="121">
        <f t="shared" si="8"/>
        <v>34</v>
      </c>
      <c r="R76" s="120"/>
      <c r="S76" s="120"/>
    </row>
    <row r="77" spans="1:19" s="122" customFormat="1" ht="15.75">
      <c r="A77" s="117">
        <v>15</v>
      </c>
      <c r="B77" s="123" t="s">
        <v>204</v>
      </c>
      <c r="C77" s="117">
        <v>2001</v>
      </c>
      <c r="D77" s="117" t="s">
        <v>139</v>
      </c>
      <c r="E77" s="118"/>
      <c r="F77" s="118">
        <v>32</v>
      </c>
      <c r="G77" s="118"/>
      <c r="H77" s="120"/>
      <c r="I77" s="120"/>
      <c r="J77" s="120"/>
      <c r="K77" s="120"/>
      <c r="L77" s="120"/>
      <c r="M77" s="120"/>
      <c r="N77" s="120"/>
      <c r="O77" s="120">
        <f t="shared" si="6"/>
        <v>32</v>
      </c>
      <c r="P77" s="121">
        <f t="shared" si="7"/>
        <v>0</v>
      </c>
      <c r="Q77" s="121">
        <f t="shared" si="8"/>
        <v>32</v>
      </c>
      <c r="R77" s="120"/>
      <c r="S77" s="120"/>
    </row>
    <row r="78" spans="1:19" s="122" customFormat="1" ht="15.75">
      <c r="A78" s="117">
        <v>16</v>
      </c>
      <c r="B78" s="123" t="s">
        <v>607</v>
      </c>
      <c r="C78" s="117">
        <v>2002</v>
      </c>
      <c r="D78" s="117" t="s">
        <v>594</v>
      </c>
      <c r="E78" s="118"/>
      <c r="F78" s="118"/>
      <c r="G78" s="118"/>
      <c r="H78" s="120">
        <v>32</v>
      </c>
      <c r="I78" s="120"/>
      <c r="J78" s="120"/>
      <c r="K78" s="120"/>
      <c r="L78" s="120"/>
      <c r="M78" s="120"/>
      <c r="N78" s="120"/>
      <c r="O78" s="120">
        <f t="shared" si="6"/>
        <v>32</v>
      </c>
      <c r="P78" s="121">
        <f t="shared" si="7"/>
        <v>0</v>
      </c>
      <c r="Q78" s="121">
        <f t="shared" si="8"/>
        <v>32</v>
      </c>
      <c r="R78" s="120"/>
      <c r="S78" s="120"/>
    </row>
    <row r="79" spans="1:19" s="122" customFormat="1" ht="15.75">
      <c r="A79" s="117">
        <v>17</v>
      </c>
      <c r="B79" s="123" t="s">
        <v>208</v>
      </c>
      <c r="C79" s="117">
        <v>2001</v>
      </c>
      <c r="D79" s="117" t="s">
        <v>135</v>
      </c>
      <c r="E79" s="118"/>
      <c r="F79" s="118">
        <v>31</v>
      </c>
      <c r="G79" s="118"/>
      <c r="H79" s="120"/>
      <c r="I79" s="120"/>
      <c r="J79" s="120"/>
      <c r="K79" s="120"/>
      <c r="L79" s="120"/>
      <c r="M79" s="120"/>
      <c r="N79" s="120"/>
      <c r="O79" s="120">
        <f t="shared" si="6"/>
        <v>31</v>
      </c>
      <c r="P79" s="121">
        <f t="shared" si="7"/>
        <v>0</v>
      </c>
      <c r="Q79" s="121">
        <f t="shared" si="8"/>
        <v>31</v>
      </c>
      <c r="R79" s="120"/>
      <c r="S79" s="120"/>
    </row>
    <row r="80" spans="1:19" s="122" customFormat="1" ht="15.75">
      <c r="A80" s="117">
        <v>18</v>
      </c>
      <c r="B80" s="123" t="s">
        <v>608</v>
      </c>
      <c r="C80" s="117">
        <v>2001</v>
      </c>
      <c r="D80" s="117" t="s">
        <v>609</v>
      </c>
      <c r="E80" s="118"/>
      <c r="F80" s="118"/>
      <c r="G80" s="118"/>
      <c r="H80" s="120">
        <v>31</v>
      </c>
      <c r="I80" s="120"/>
      <c r="J80" s="120"/>
      <c r="K80" s="120"/>
      <c r="L80" s="120"/>
      <c r="M80" s="120"/>
      <c r="N80" s="120"/>
      <c r="O80" s="120">
        <f t="shared" si="6"/>
        <v>31</v>
      </c>
      <c r="P80" s="121">
        <f t="shared" si="7"/>
        <v>0</v>
      </c>
      <c r="Q80" s="121">
        <f t="shared" si="8"/>
        <v>31</v>
      </c>
      <c r="R80" s="120"/>
      <c r="S80" s="120"/>
    </row>
    <row r="81" spans="1:19" s="122" customFormat="1" ht="15.75">
      <c r="A81" s="117">
        <v>19</v>
      </c>
      <c r="B81" s="123" t="s">
        <v>210</v>
      </c>
      <c r="C81" s="117">
        <v>2001</v>
      </c>
      <c r="D81" s="117" t="s">
        <v>139</v>
      </c>
      <c r="E81" s="118"/>
      <c r="F81" s="118">
        <v>30</v>
      </c>
      <c r="G81" s="118"/>
      <c r="H81" s="120"/>
      <c r="I81" s="120"/>
      <c r="J81" s="120"/>
      <c r="K81" s="120"/>
      <c r="L81" s="120"/>
      <c r="M81" s="120"/>
      <c r="N81" s="120"/>
      <c r="O81" s="120">
        <f t="shared" si="6"/>
        <v>30</v>
      </c>
      <c r="P81" s="121">
        <f t="shared" si="7"/>
        <v>0</v>
      </c>
      <c r="Q81" s="121">
        <f t="shared" si="8"/>
        <v>30</v>
      </c>
      <c r="R81" s="120"/>
      <c r="S81" s="120"/>
    </row>
    <row r="82" spans="1:19" s="122" customFormat="1" ht="15.75">
      <c r="A82" s="117">
        <v>20</v>
      </c>
      <c r="B82" s="123" t="s">
        <v>611</v>
      </c>
      <c r="C82" s="117">
        <v>2002</v>
      </c>
      <c r="D82" s="117" t="s">
        <v>594</v>
      </c>
      <c r="E82" s="118"/>
      <c r="F82" s="118"/>
      <c r="G82" s="118"/>
      <c r="H82" s="120">
        <v>30</v>
      </c>
      <c r="I82" s="120"/>
      <c r="J82" s="120"/>
      <c r="K82" s="120"/>
      <c r="L82" s="120"/>
      <c r="M82" s="120"/>
      <c r="N82" s="120"/>
      <c r="O82" s="120">
        <f t="shared" si="6"/>
        <v>30</v>
      </c>
      <c r="P82" s="121">
        <f t="shared" si="7"/>
        <v>0</v>
      </c>
      <c r="Q82" s="121">
        <f t="shared" si="8"/>
        <v>30</v>
      </c>
      <c r="R82" s="120"/>
      <c r="S82" s="120"/>
    </row>
    <row r="83" spans="1:19" s="122" customFormat="1" ht="15.75">
      <c r="A83" s="117">
        <v>21</v>
      </c>
      <c r="B83" s="123" t="s">
        <v>616</v>
      </c>
      <c r="C83" s="117">
        <v>2002</v>
      </c>
      <c r="D83" s="117" t="s">
        <v>594</v>
      </c>
      <c r="E83" s="118"/>
      <c r="F83" s="118"/>
      <c r="G83" s="118"/>
      <c r="H83" s="120">
        <v>26</v>
      </c>
      <c r="I83" s="120"/>
      <c r="J83" s="120"/>
      <c r="K83" s="120"/>
      <c r="L83" s="120"/>
      <c r="M83" s="120"/>
      <c r="N83" s="120"/>
      <c r="O83" s="120">
        <f t="shared" si="6"/>
        <v>26</v>
      </c>
      <c r="P83" s="121">
        <f t="shared" si="7"/>
        <v>0</v>
      </c>
      <c r="Q83" s="121">
        <f t="shared" si="8"/>
        <v>26</v>
      </c>
      <c r="R83" s="120"/>
      <c r="S83" s="120"/>
    </row>
    <row r="84" spans="1:19" s="122" customFormat="1" ht="15.75">
      <c r="A84" s="117">
        <v>22</v>
      </c>
      <c r="B84" s="123" t="s">
        <v>617</v>
      </c>
      <c r="C84" s="117">
        <v>2002</v>
      </c>
      <c r="D84" s="117" t="s">
        <v>594</v>
      </c>
      <c r="E84" s="118"/>
      <c r="F84" s="118"/>
      <c r="G84" s="118"/>
      <c r="H84" s="120">
        <v>24</v>
      </c>
      <c r="I84" s="120"/>
      <c r="J84" s="120"/>
      <c r="K84" s="120"/>
      <c r="L84" s="120"/>
      <c r="M84" s="120"/>
      <c r="N84" s="120"/>
      <c r="O84" s="120">
        <f t="shared" si="6"/>
        <v>24</v>
      </c>
      <c r="P84" s="121">
        <f t="shared" si="7"/>
        <v>0</v>
      </c>
      <c r="Q84" s="121">
        <f t="shared" si="8"/>
        <v>24</v>
      </c>
      <c r="R84" s="120"/>
      <c r="S84" s="120"/>
    </row>
    <row r="85" spans="1:19" s="122" customFormat="1" ht="15.75">
      <c r="A85" s="117">
        <v>23</v>
      </c>
      <c r="B85" s="123" t="s">
        <v>618</v>
      </c>
      <c r="C85" s="117">
        <v>2002</v>
      </c>
      <c r="D85" s="117" t="s">
        <v>594</v>
      </c>
      <c r="E85" s="118"/>
      <c r="F85" s="118"/>
      <c r="G85" s="118"/>
      <c r="H85" s="120">
        <v>22</v>
      </c>
      <c r="I85" s="120"/>
      <c r="J85" s="120"/>
      <c r="K85" s="120"/>
      <c r="L85" s="120"/>
      <c r="M85" s="120"/>
      <c r="N85" s="120"/>
      <c r="O85" s="120">
        <f t="shared" si="6"/>
        <v>22</v>
      </c>
      <c r="P85" s="121">
        <f t="shared" si="7"/>
        <v>0</v>
      </c>
      <c r="Q85" s="121">
        <f t="shared" si="8"/>
        <v>22</v>
      </c>
      <c r="R85" s="120"/>
      <c r="S85" s="120"/>
    </row>
    <row r="86" spans="1:19" s="122" customFormat="1" ht="15.75">
      <c r="A86" s="117">
        <v>24</v>
      </c>
      <c r="B86" s="123" t="s">
        <v>622</v>
      </c>
      <c r="C86" s="117">
        <v>2001</v>
      </c>
      <c r="D86" s="117" t="s">
        <v>586</v>
      </c>
      <c r="E86" s="118"/>
      <c r="F86" s="118"/>
      <c r="G86" s="118"/>
      <c r="H86" s="120">
        <v>20</v>
      </c>
      <c r="I86" s="120"/>
      <c r="J86" s="120"/>
      <c r="K86" s="120"/>
      <c r="L86" s="120"/>
      <c r="M86" s="120"/>
      <c r="N86" s="120"/>
      <c r="O86" s="120">
        <f t="shared" si="6"/>
        <v>20</v>
      </c>
      <c r="P86" s="121">
        <f t="shared" si="7"/>
        <v>0</v>
      </c>
      <c r="Q86" s="121">
        <f t="shared" si="8"/>
        <v>20</v>
      </c>
      <c r="R86" s="120"/>
      <c r="S86" s="120"/>
    </row>
    <row r="87" spans="1:19" s="122" customFormat="1" ht="15.75">
      <c r="A87" s="117">
        <v>25</v>
      </c>
      <c r="B87" s="123" t="s">
        <v>624</v>
      </c>
      <c r="C87" s="117">
        <v>2001</v>
      </c>
      <c r="D87" s="117" t="s">
        <v>714</v>
      </c>
      <c r="E87" s="118"/>
      <c r="F87" s="118"/>
      <c r="G87" s="118"/>
      <c r="H87" s="120">
        <v>18</v>
      </c>
      <c r="I87" s="120"/>
      <c r="J87" s="120"/>
      <c r="K87" s="120"/>
      <c r="L87" s="120"/>
      <c r="M87" s="120"/>
      <c r="N87" s="120"/>
      <c r="O87" s="120">
        <f t="shared" si="6"/>
        <v>18</v>
      </c>
      <c r="P87" s="121">
        <f t="shared" si="7"/>
        <v>0</v>
      </c>
      <c r="Q87" s="121">
        <f t="shared" si="8"/>
        <v>18</v>
      </c>
      <c r="R87" s="120"/>
      <c r="S87" s="120"/>
    </row>
    <row r="88" spans="1:19" s="122" customFormat="1" ht="15.75">
      <c r="A88" s="117">
        <v>26</v>
      </c>
      <c r="B88" s="123" t="s">
        <v>628</v>
      </c>
      <c r="C88" s="117">
        <v>2002</v>
      </c>
      <c r="D88" s="117" t="s">
        <v>604</v>
      </c>
      <c r="E88" s="118"/>
      <c r="F88" s="118"/>
      <c r="G88" s="118"/>
      <c r="H88" s="120">
        <v>14</v>
      </c>
      <c r="I88" s="120"/>
      <c r="J88" s="120"/>
      <c r="K88" s="120"/>
      <c r="L88" s="120"/>
      <c r="M88" s="120"/>
      <c r="N88" s="120"/>
      <c r="O88" s="120">
        <f t="shared" si="6"/>
        <v>14</v>
      </c>
      <c r="P88" s="121">
        <f t="shared" si="7"/>
        <v>0</v>
      </c>
      <c r="Q88" s="121">
        <f t="shared" si="8"/>
        <v>14</v>
      </c>
      <c r="R88" s="120"/>
      <c r="S88" s="120"/>
    </row>
    <row r="89" spans="1:19" s="122" customFormat="1" ht="15.75">
      <c r="A89" s="117">
        <v>27</v>
      </c>
      <c r="B89" s="123" t="s">
        <v>630</v>
      </c>
      <c r="C89" s="117">
        <v>2002</v>
      </c>
      <c r="D89" s="117" t="s">
        <v>594</v>
      </c>
      <c r="E89" s="118"/>
      <c r="F89" s="118"/>
      <c r="G89" s="118"/>
      <c r="H89" s="120">
        <v>12</v>
      </c>
      <c r="I89" s="120"/>
      <c r="J89" s="120"/>
      <c r="K89" s="120"/>
      <c r="L89" s="120"/>
      <c r="M89" s="120"/>
      <c r="N89" s="120"/>
      <c r="O89" s="120">
        <f t="shared" si="6"/>
        <v>12</v>
      </c>
      <c r="P89" s="121">
        <f t="shared" si="7"/>
        <v>0</v>
      </c>
      <c r="Q89" s="121">
        <f t="shared" si="8"/>
        <v>12</v>
      </c>
      <c r="R89" s="120"/>
      <c r="S89" s="120"/>
    </row>
    <row r="90" spans="1:19" s="122" customFormat="1" ht="15.75">
      <c r="A90" s="117">
        <v>28</v>
      </c>
      <c r="B90" s="123" t="s">
        <v>631</v>
      </c>
      <c r="C90" s="117">
        <v>2001</v>
      </c>
      <c r="D90" s="117" t="s">
        <v>586</v>
      </c>
      <c r="E90" s="118"/>
      <c r="F90" s="118"/>
      <c r="G90" s="118"/>
      <c r="H90" s="120">
        <v>10</v>
      </c>
      <c r="I90" s="120"/>
      <c r="J90" s="120"/>
      <c r="K90" s="120"/>
      <c r="L90" s="120"/>
      <c r="M90" s="120"/>
      <c r="N90" s="120"/>
      <c r="O90" s="120">
        <f t="shared" si="6"/>
        <v>10</v>
      </c>
      <c r="P90" s="121">
        <f t="shared" si="7"/>
        <v>0</v>
      </c>
      <c r="Q90" s="121">
        <f t="shared" si="8"/>
        <v>10</v>
      </c>
      <c r="R90" s="120"/>
      <c r="S90" s="120"/>
    </row>
    <row r="91" spans="1:19" s="122" customFormat="1" ht="15.75">
      <c r="A91" s="182"/>
      <c r="B91" s="183"/>
      <c r="C91" s="182"/>
      <c r="D91" s="182"/>
      <c r="E91" s="184"/>
      <c r="F91" s="184"/>
      <c r="G91" s="184"/>
      <c r="H91" s="156"/>
      <c r="I91" s="156"/>
      <c r="J91" s="156"/>
      <c r="K91" s="156"/>
      <c r="L91" s="156"/>
      <c r="M91" s="156"/>
      <c r="N91" s="156"/>
      <c r="O91" s="155"/>
      <c r="P91" s="185"/>
      <c r="Q91" s="185"/>
      <c r="R91" s="156"/>
      <c r="S91" s="156"/>
    </row>
    <row r="92" spans="1:4" ht="18">
      <c r="A92" s="93" t="s">
        <v>84</v>
      </c>
      <c r="B92" s="93" t="s">
        <v>78</v>
      </c>
      <c r="C92" s="93" t="s">
        <v>20</v>
      </c>
      <c r="D92" s="93" t="s">
        <v>15</v>
      </c>
    </row>
    <row r="93" spans="1:19" ht="75">
      <c r="A93" s="92" t="s">
        <v>54</v>
      </c>
      <c r="B93" s="92" t="s">
        <v>55</v>
      </c>
      <c r="C93" s="92" t="s">
        <v>56</v>
      </c>
      <c r="D93" s="92" t="s">
        <v>314</v>
      </c>
      <c r="E93" s="73" t="s">
        <v>318</v>
      </c>
      <c r="F93" s="73" t="s">
        <v>319</v>
      </c>
      <c r="G93" s="73" t="s">
        <v>320</v>
      </c>
      <c r="H93" s="73" t="s">
        <v>321</v>
      </c>
      <c r="I93" s="73" t="s">
        <v>322</v>
      </c>
      <c r="J93" s="73" t="s">
        <v>323</v>
      </c>
      <c r="K93" s="73" t="s">
        <v>324</v>
      </c>
      <c r="L93" s="73" t="s">
        <v>325</v>
      </c>
      <c r="M93" s="73" t="s">
        <v>326</v>
      </c>
      <c r="N93" s="73" t="s">
        <v>327</v>
      </c>
      <c r="O93" s="73" t="s">
        <v>328</v>
      </c>
      <c r="P93" s="73" t="s">
        <v>329</v>
      </c>
      <c r="Q93" s="73" t="s">
        <v>330</v>
      </c>
      <c r="R93" s="73" t="s">
        <v>331</v>
      </c>
      <c r="S93" s="73" t="s">
        <v>332</v>
      </c>
    </row>
    <row r="94" spans="1:19" s="122" customFormat="1" ht="15.75">
      <c r="A94" s="117">
        <v>1</v>
      </c>
      <c r="B94" s="123" t="s">
        <v>383</v>
      </c>
      <c r="C94" s="117">
        <v>2000</v>
      </c>
      <c r="D94" s="117" t="s">
        <v>361</v>
      </c>
      <c r="E94" s="118"/>
      <c r="F94" s="118"/>
      <c r="G94" s="118">
        <v>60</v>
      </c>
      <c r="H94" s="120"/>
      <c r="I94" s="120"/>
      <c r="J94" s="120"/>
      <c r="K94" s="120"/>
      <c r="L94" s="120"/>
      <c r="M94" s="120"/>
      <c r="N94" s="120"/>
      <c r="O94" s="120">
        <f aca="true" t="shared" si="9" ref="O94:O127">F94+G94+H94+J94+L94+M94+N94</f>
        <v>60</v>
      </c>
      <c r="P94" s="121">
        <f aca="true" t="shared" si="10" ref="P94:P127">E94+G94+I94+K94</f>
        <v>60</v>
      </c>
      <c r="Q94" s="121">
        <f aca="true" t="shared" si="11" ref="Q94:Q127">O94+P94</f>
        <v>120</v>
      </c>
      <c r="R94" s="120"/>
      <c r="S94" s="120"/>
    </row>
    <row r="95" spans="1:19" s="122" customFormat="1" ht="15.75">
      <c r="A95" s="117">
        <v>2</v>
      </c>
      <c r="B95" s="123" t="s">
        <v>384</v>
      </c>
      <c r="C95" s="117">
        <v>1999</v>
      </c>
      <c r="D95" s="117" t="s">
        <v>61</v>
      </c>
      <c r="E95" s="118"/>
      <c r="F95" s="118"/>
      <c r="G95" s="118">
        <v>54</v>
      </c>
      <c r="H95" s="120"/>
      <c r="I95" s="120"/>
      <c r="J95" s="120"/>
      <c r="K95" s="120"/>
      <c r="L95" s="120"/>
      <c r="M95" s="120"/>
      <c r="N95" s="120"/>
      <c r="O95" s="120">
        <f t="shared" si="9"/>
        <v>54</v>
      </c>
      <c r="P95" s="121">
        <f t="shared" si="10"/>
        <v>54</v>
      </c>
      <c r="Q95" s="121">
        <f t="shared" si="11"/>
        <v>108</v>
      </c>
      <c r="R95" s="120"/>
      <c r="S95" s="120"/>
    </row>
    <row r="96" spans="1:19" s="122" customFormat="1" ht="15.75">
      <c r="A96" s="117">
        <v>3</v>
      </c>
      <c r="B96" s="123" t="s">
        <v>191</v>
      </c>
      <c r="C96" s="117">
        <v>2000</v>
      </c>
      <c r="D96" s="117" t="s">
        <v>184</v>
      </c>
      <c r="E96" s="118"/>
      <c r="F96" s="118">
        <v>60</v>
      </c>
      <c r="G96" s="118"/>
      <c r="H96" s="120">
        <v>43</v>
      </c>
      <c r="I96" s="120"/>
      <c r="J96" s="120"/>
      <c r="K96" s="120"/>
      <c r="L96" s="120"/>
      <c r="M96" s="120"/>
      <c r="N96" s="120"/>
      <c r="O96" s="120">
        <f t="shared" si="9"/>
        <v>103</v>
      </c>
      <c r="P96" s="121">
        <f t="shared" si="10"/>
        <v>0</v>
      </c>
      <c r="Q96" s="121">
        <f t="shared" si="11"/>
        <v>103</v>
      </c>
      <c r="R96" s="120"/>
      <c r="S96" s="120"/>
    </row>
    <row r="97" spans="1:19" s="122" customFormat="1" ht="15.75">
      <c r="A97" s="117">
        <v>4</v>
      </c>
      <c r="B97" s="123" t="s">
        <v>385</v>
      </c>
      <c r="C97" s="117">
        <v>1999</v>
      </c>
      <c r="D97" s="117" t="s">
        <v>361</v>
      </c>
      <c r="E97" s="118"/>
      <c r="F97" s="118"/>
      <c r="G97" s="118">
        <v>48</v>
      </c>
      <c r="H97" s="120"/>
      <c r="I97" s="120"/>
      <c r="J97" s="120"/>
      <c r="K97" s="120"/>
      <c r="L97" s="120"/>
      <c r="M97" s="120"/>
      <c r="N97" s="120"/>
      <c r="O97" s="120">
        <f t="shared" si="9"/>
        <v>48</v>
      </c>
      <c r="P97" s="121">
        <f t="shared" si="10"/>
        <v>48</v>
      </c>
      <c r="Q97" s="121">
        <f t="shared" si="11"/>
        <v>96</v>
      </c>
      <c r="R97" s="120"/>
      <c r="S97" s="120"/>
    </row>
    <row r="98" spans="1:19" s="122" customFormat="1" ht="15.75">
      <c r="A98" s="117">
        <v>5</v>
      </c>
      <c r="B98" s="123" t="s">
        <v>248</v>
      </c>
      <c r="C98" s="117">
        <v>1999</v>
      </c>
      <c r="D98" s="117" t="s">
        <v>196</v>
      </c>
      <c r="E98" s="118"/>
      <c r="F98" s="118">
        <v>60</v>
      </c>
      <c r="G98" s="118"/>
      <c r="H98" s="120">
        <v>31</v>
      </c>
      <c r="I98" s="120"/>
      <c r="J98" s="120"/>
      <c r="K98" s="120"/>
      <c r="L98" s="120"/>
      <c r="M98" s="120"/>
      <c r="N98" s="120"/>
      <c r="O98" s="120">
        <f t="shared" si="9"/>
        <v>91</v>
      </c>
      <c r="P98" s="121">
        <f t="shared" si="10"/>
        <v>0</v>
      </c>
      <c r="Q98" s="121">
        <f t="shared" si="11"/>
        <v>91</v>
      </c>
      <c r="R98" s="120"/>
      <c r="S98" s="120"/>
    </row>
    <row r="99" spans="1:19" s="122" customFormat="1" ht="15.75">
      <c r="A99" s="117">
        <v>6</v>
      </c>
      <c r="B99" s="123" t="s">
        <v>257</v>
      </c>
      <c r="C99" s="117">
        <v>1999</v>
      </c>
      <c r="D99" s="117" t="s">
        <v>184</v>
      </c>
      <c r="E99" s="118"/>
      <c r="F99" s="118">
        <v>54</v>
      </c>
      <c r="G99" s="118"/>
      <c r="H99" s="120">
        <v>36</v>
      </c>
      <c r="I99" s="120"/>
      <c r="J99" s="120"/>
      <c r="K99" s="120"/>
      <c r="L99" s="120"/>
      <c r="M99" s="120"/>
      <c r="N99" s="120"/>
      <c r="O99" s="120">
        <f t="shared" si="9"/>
        <v>90</v>
      </c>
      <c r="P99" s="121">
        <f t="shared" si="10"/>
        <v>0</v>
      </c>
      <c r="Q99" s="121">
        <f t="shared" si="11"/>
        <v>90</v>
      </c>
      <c r="R99" s="120"/>
      <c r="S99" s="120"/>
    </row>
    <row r="100" spans="1:19" s="122" customFormat="1" ht="15.75">
      <c r="A100" s="117">
        <v>7</v>
      </c>
      <c r="B100" s="123" t="s">
        <v>386</v>
      </c>
      <c r="C100" s="117">
        <v>1999</v>
      </c>
      <c r="D100" s="117" t="s">
        <v>61</v>
      </c>
      <c r="E100" s="118"/>
      <c r="F100" s="118"/>
      <c r="G100" s="118">
        <v>43</v>
      </c>
      <c r="H100" s="120"/>
      <c r="I100" s="120"/>
      <c r="J100" s="120"/>
      <c r="K100" s="120"/>
      <c r="L100" s="120"/>
      <c r="M100" s="120"/>
      <c r="N100" s="120"/>
      <c r="O100" s="120">
        <f t="shared" si="9"/>
        <v>43</v>
      </c>
      <c r="P100" s="121">
        <f t="shared" si="10"/>
        <v>43</v>
      </c>
      <c r="Q100" s="121">
        <f t="shared" si="11"/>
        <v>86</v>
      </c>
      <c r="R100" s="120"/>
      <c r="S100" s="120"/>
    </row>
    <row r="101" spans="1:19" s="122" customFormat="1" ht="15.75">
      <c r="A101" s="117">
        <v>8</v>
      </c>
      <c r="B101" s="123" t="s">
        <v>579</v>
      </c>
      <c r="C101" s="117">
        <v>2000</v>
      </c>
      <c r="D101" s="117" t="s">
        <v>580</v>
      </c>
      <c r="E101" s="118"/>
      <c r="F101" s="118"/>
      <c r="G101" s="118"/>
      <c r="H101" s="120">
        <v>60</v>
      </c>
      <c r="I101" s="120"/>
      <c r="J101" s="120"/>
      <c r="K101" s="120"/>
      <c r="L101" s="120"/>
      <c r="M101" s="120"/>
      <c r="N101" s="120"/>
      <c r="O101" s="120">
        <f t="shared" si="9"/>
        <v>60</v>
      </c>
      <c r="P101" s="121">
        <f t="shared" si="10"/>
        <v>0</v>
      </c>
      <c r="Q101" s="121">
        <f t="shared" si="11"/>
        <v>60</v>
      </c>
      <c r="R101" s="120"/>
      <c r="S101" s="120"/>
    </row>
    <row r="102" spans="1:19" s="122" customFormat="1" ht="15.75">
      <c r="A102" s="117">
        <v>9</v>
      </c>
      <c r="B102" s="123" t="s">
        <v>573</v>
      </c>
      <c r="C102" s="117">
        <v>1999</v>
      </c>
      <c r="D102" s="117" t="s">
        <v>38</v>
      </c>
      <c r="E102" s="118"/>
      <c r="F102" s="118"/>
      <c r="G102" s="118"/>
      <c r="H102" s="120"/>
      <c r="I102" s="120">
        <v>60</v>
      </c>
      <c r="J102" s="120"/>
      <c r="K102" s="120"/>
      <c r="L102" s="120"/>
      <c r="M102" s="120"/>
      <c r="N102" s="120"/>
      <c r="O102" s="120">
        <f t="shared" si="9"/>
        <v>0</v>
      </c>
      <c r="P102" s="121">
        <f t="shared" si="10"/>
        <v>60</v>
      </c>
      <c r="Q102" s="121">
        <f t="shared" si="11"/>
        <v>60</v>
      </c>
      <c r="R102" s="120"/>
      <c r="S102" s="120"/>
    </row>
    <row r="103" spans="1:19" s="122" customFormat="1" ht="15.75">
      <c r="A103" s="117">
        <v>10</v>
      </c>
      <c r="B103" s="123" t="s">
        <v>193</v>
      </c>
      <c r="C103" s="117">
        <v>2000</v>
      </c>
      <c r="D103" s="117" t="s">
        <v>133</v>
      </c>
      <c r="E103" s="118"/>
      <c r="F103" s="118">
        <v>54</v>
      </c>
      <c r="G103" s="118"/>
      <c r="H103" s="120"/>
      <c r="I103" s="120"/>
      <c r="J103" s="120"/>
      <c r="K103" s="120"/>
      <c r="L103" s="120"/>
      <c r="M103" s="120"/>
      <c r="N103" s="120"/>
      <c r="O103" s="120">
        <f t="shared" si="9"/>
        <v>54</v>
      </c>
      <c r="P103" s="121">
        <f t="shared" si="10"/>
        <v>0</v>
      </c>
      <c r="Q103" s="121">
        <f t="shared" si="11"/>
        <v>54</v>
      </c>
      <c r="R103" s="120"/>
      <c r="S103" s="120"/>
    </row>
    <row r="104" spans="1:19" s="122" customFormat="1" ht="15.75">
      <c r="A104" s="117">
        <v>11</v>
      </c>
      <c r="B104" s="123" t="s">
        <v>633</v>
      </c>
      <c r="C104" s="117">
        <v>1999</v>
      </c>
      <c r="D104" s="117" t="s">
        <v>590</v>
      </c>
      <c r="E104" s="118"/>
      <c r="F104" s="118"/>
      <c r="G104" s="118"/>
      <c r="H104" s="120">
        <v>54</v>
      </c>
      <c r="I104" s="120"/>
      <c r="J104" s="120"/>
      <c r="K104" s="120"/>
      <c r="L104" s="120"/>
      <c r="M104" s="120"/>
      <c r="N104" s="120"/>
      <c r="O104" s="120">
        <f t="shared" si="9"/>
        <v>54</v>
      </c>
      <c r="P104" s="121">
        <f t="shared" si="10"/>
        <v>0</v>
      </c>
      <c r="Q104" s="121">
        <f t="shared" si="11"/>
        <v>54</v>
      </c>
      <c r="R104" s="120"/>
      <c r="S104" s="120"/>
    </row>
    <row r="105" spans="1:19" s="122" customFormat="1" ht="15.75">
      <c r="A105" s="117">
        <v>12</v>
      </c>
      <c r="B105" s="123" t="s">
        <v>194</v>
      </c>
      <c r="C105" s="117">
        <v>2000</v>
      </c>
      <c r="D105" s="117" t="s">
        <v>131</v>
      </c>
      <c r="E105" s="118"/>
      <c r="F105" s="118">
        <v>48</v>
      </c>
      <c r="G105" s="118"/>
      <c r="H105" s="120"/>
      <c r="I105" s="120"/>
      <c r="J105" s="120"/>
      <c r="K105" s="120"/>
      <c r="L105" s="120"/>
      <c r="M105" s="120"/>
      <c r="N105" s="120"/>
      <c r="O105" s="120">
        <f t="shared" si="9"/>
        <v>48</v>
      </c>
      <c r="P105" s="121">
        <f t="shared" si="10"/>
        <v>0</v>
      </c>
      <c r="Q105" s="121">
        <f t="shared" si="11"/>
        <v>48</v>
      </c>
      <c r="R105" s="120"/>
      <c r="S105" s="120"/>
    </row>
    <row r="106" spans="1:19" s="122" customFormat="1" ht="15.75">
      <c r="A106" s="117">
        <v>13</v>
      </c>
      <c r="B106" s="123" t="s">
        <v>581</v>
      </c>
      <c r="C106" s="117">
        <v>2000</v>
      </c>
      <c r="D106" s="117" t="s">
        <v>580</v>
      </c>
      <c r="E106" s="118"/>
      <c r="F106" s="118"/>
      <c r="G106" s="118"/>
      <c r="H106" s="120">
        <v>48</v>
      </c>
      <c r="I106" s="120"/>
      <c r="J106" s="120"/>
      <c r="K106" s="120"/>
      <c r="L106" s="120"/>
      <c r="M106" s="120"/>
      <c r="N106" s="120"/>
      <c r="O106" s="120">
        <f t="shared" si="9"/>
        <v>48</v>
      </c>
      <c r="P106" s="121">
        <f t="shared" si="10"/>
        <v>0</v>
      </c>
      <c r="Q106" s="121">
        <f t="shared" si="11"/>
        <v>48</v>
      </c>
      <c r="R106" s="120"/>
      <c r="S106" s="120"/>
    </row>
    <row r="107" spans="1:19" s="122" customFormat="1" ht="15.75">
      <c r="A107" s="117">
        <v>14</v>
      </c>
      <c r="B107" s="123" t="s">
        <v>197</v>
      </c>
      <c r="C107" s="117">
        <v>2000</v>
      </c>
      <c r="D107" s="117" t="s">
        <v>131</v>
      </c>
      <c r="E107" s="118"/>
      <c r="F107" s="118">
        <v>43</v>
      </c>
      <c r="G107" s="118"/>
      <c r="H107" s="120"/>
      <c r="I107" s="120"/>
      <c r="J107" s="120"/>
      <c r="K107" s="120"/>
      <c r="L107" s="120"/>
      <c r="M107" s="120"/>
      <c r="N107" s="120"/>
      <c r="O107" s="120">
        <f t="shared" si="9"/>
        <v>43</v>
      </c>
      <c r="P107" s="121">
        <f t="shared" si="10"/>
        <v>0</v>
      </c>
      <c r="Q107" s="121">
        <f t="shared" si="11"/>
        <v>43</v>
      </c>
      <c r="R107" s="120"/>
      <c r="S107" s="120"/>
    </row>
    <row r="108" spans="1:19" s="122" customFormat="1" ht="15.75">
      <c r="A108" s="117">
        <v>15</v>
      </c>
      <c r="B108" s="123" t="s">
        <v>201</v>
      </c>
      <c r="C108" s="117">
        <v>2000</v>
      </c>
      <c r="D108" s="117" t="s">
        <v>131</v>
      </c>
      <c r="E108" s="118"/>
      <c r="F108" s="118">
        <v>40</v>
      </c>
      <c r="G108" s="118"/>
      <c r="H108" s="120"/>
      <c r="I108" s="120"/>
      <c r="J108" s="120"/>
      <c r="K108" s="120"/>
      <c r="L108" s="120"/>
      <c r="M108" s="120"/>
      <c r="N108" s="120"/>
      <c r="O108" s="120">
        <f t="shared" si="9"/>
        <v>40</v>
      </c>
      <c r="P108" s="121">
        <f t="shared" si="10"/>
        <v>0</v>
      </c>
      <c r="Q108" s="121">
        <f t="shared" si="11"/>
        <v>40</v>
      </c>
      <c r="R108" s="120"/>
      <c r="S108" s="120"/>
    </row>
    <row r="109" spans="1:19" s="122" customFormat="1" ht="15.75">
      <c r="A109" s="117">
        <v>16</v>
      </c>
      <c r="B109" s="123" t="s">
        <v>634</v>
      </c>
      <c r="C109" s="117">
        <v>1999</v>
      </c>
      <c r="D109" s="117" t="s">
        <v>635</v>
      </c>
      <c r="E109" s="118"/>
      <c r="F109" s="118"/>
      <c r="G109" s="118"/>
      <c r="H109" s="120">
        <v>40</v>
      </c>
      <c r="I109" s="120"/>
      <c r="J109" s="120"/>
      <c r="K109" s="120"/>
      <c r="L109" s="120"/>
      <c r="M109" s="120"/>
      <c r="N109" s="120"/>
      <c r="O109" s="120">
        <f t="shared" si="9"/>
        <v>40</v>
      </c>
      <c r="P109" s="121">
        <f t="shared" si="10"/>
        <v>0</v>
      </c>
      <c r="Q109" s="121">
        <f t="shared" si="11"/>
        <v>40</v>
      </c>
      <c r="R109" s="120"/>
      <c r="S109" s="120"/>
    </row>
    <row r="110" spans="1:19" s="122" customFormat="1" ht="15.75">
      <c r="A110" s="117">
        <v>17</v>
      </c>
      <c r="B110" s="123" t="s">
        <v>203</v>
      </c>
      <c r="C110" s="117">
        <v>2000</v>
      </c>
      <c r="D110" s="117" t="s">
        <v>135</v>
      </c>
      <c r="E110" s="118"/>
      <c r="F110" s="118">
        <v>38</v>
      </c>
      <c r="G110" s="118"/>
      <c r="H110" s="120"/>
      <c r="I110" s="120"/>
      <c r="J110" s="120"/>
      <c r="K110" s="120"/>
      <c r="L110" s="120"/>
      <c r="M110" s="120"/>
      <c r="N110" s="120"/>
      <c r="O110" s="120">
        <f t="shared" si="9"/>
        <v>38</v>
      </c>
      <c r="P110" s="121">
        <f t="shared" si="10"/>
        <v>0</v>
      </c>
      <c r="Q110" s="121">
        <f t="shared" si="11"/>
        <v>38</v>
      </c>
      <c r="R110" s="120"/>
      <c r="S110" s="120"/>
    </row>
    <row r="111" spans="1:19" s="122" customFormat="1" ht="15.75">
      <c r="A111" s="117">
        <v>18</v>
      </c>
      <c r="B111" s="123" t="s">
        <v>636</v>
      </c>
      <c r="C111" s="117">
        <v>1999</v>
      </c>
      <c r="D111" s="117" t="s">
        <v>715</v>
      </c>
      <c r="E111" s="118"/>
      <c r="F111" s="118"/>
      <c r="G111" s="118"/>
      <c r="H111" s="120">
        <v>38</v>
      </c>
      <c r="I111" s="120"/>
      <c r="J111" s="120"/>
      <c r="K111" s="120"/>
      <c r="L111" s="120"/>
      <c r="M111" s="120"/>
      <c r="N111" s="120"/>
      <c r="O111" s="120">
        <f t="shared" si="9"/>
        <v>38</v>
      </c>
      <c r="P111" s="121">
        <f t="shared" si="10"/>
        <v>0</v>
      </c>
      <c r="Q111" s="121">
        <f t="shared" si="11"/>
        <v>38</v>
      </c>
      <c r="R111" s="120"/>
      <c r="S111" s="120"/>
    </row>
    <row r="112" spans="1:19" s="122" customFormat="1" ht="15.75">
      <c r="A112" s="117">
        <v>19</v>
      </c>
      <c r="B112" s="123" t="s">
        <v>206</v>
      </c>
      <c r="C112" s="117">
        <v>2000</v>
      </c>
      <c r="D112" s="117" t="s">
        <v>139</v>
      </c>
      <c r="E112" s="118"/>
      <c r="F112" s="118">
        <v>36</v>
      </c>
      <c r="G112" s="118"/>
      <c r="H112" s="120"/>
      <c r="I112" s="120"/>
      <c r="J112" s="120"/>
      <c r="K112" s="120"/>
      <c r="L112" s="120"/>
      <c r="M112" s="120"/>
      <c r="N112" s="120"/>
      <c r="O112" s="120">
        <f t="shared" si="9"/>
        <v>36</v>
      </c>
      <c r="P112" s="121">
        <f t="shared" si="10"/>
        <v>0</v>
      </c>
      <c r="Q112" s="121">
        <f t="shared" si="11"/>
        <v>36</v>
      </c>
      <c r="R112" s="120"/>
      <c r="S112" s="120"/>
    </row>
    <row r="113" spans="1:19" s="122" customFormat="1" ht="15.75">
      <c r="A113" s="117">
        <v>20</v>
      </c>
      <c r="B113" s="123" t="s">
        <v>584</v>
      </c>
      <c r="C113" s="117">
        <v>2000</v>
      </c>
      <c r="D113" s="117" t="s">
        <v>582</v>
      </c>
      <c r="E113" s="118"/>
      <c r="F113" s="118"/>
      <c r="G113" s="118"/>
      <c r="H113" s="120">
        <v>34</v>
      </c>
      <c r="I113" s="120"/>
      <c r="J113" s="120"/>
      <c r="K113" s="120"/>
      <c r="L113" s="120"/>
      <c r="M113" s="120"/>
      <c r="N113" s="120"/>
      <c r="O113" s="120">
        <f t="shared" si="9"/>
        <v>34</v>
      </c>
      <c r="P113" s="121">
        <f t="shared" si="10"/>
        <v>0</v>
      </c>
      <c r="Q113" s="121">
        <f t="shared" si="11"/>
        <v>34</v>
      </c>
      <c r="R113" s="120"/>
      <c r="S113" s="120"/>
    </row>
    <row r="114" spans="1:19" s="122" customFormat="1" ht="15.75">
      <c r="A114" s="117">
        <v>21</v>
      </c>
      <c r="B114" s="123" t="s">
        <v>392</v>
      </c>
      <c r="C114" s="117">
        <v>1999</v>
      </c>
      <c r="D114" s="117" t="s">
        <v>638</v>
      </c>
      <c r="E114" s="118"/>
      <c r="F114" s="118"/>
      <c r="G114" s="118"/>
      <c r="H114" s="120">
        <v>32</v>
      </c>
      <c r="I114" s="120"/>
      <c r="J114" s="120"/>
      <c r="K114" s="120"/>
      <c r="L114" s="120"/>
      <c r="M114" s="120"/>
      <c r="N114" s="120"/>
      <c r="O114" s="120">
        <f t="shared" si="9"/>
        <v>32</v>
      </c>
      <c r="P114" s="121">
        <f t="shared" si="10"/>
        <v>0</v>
      </c>
      <c r="Q114" s="121">
        <f t="shared" si="11"/>
        <v>32</v>
      </c>
      <c r="R114" s="120"/>
      <c r="S114" s="120"/>
    </row>
    <row r="115" spans="1:19" s="122" customFormat="1" ht="15.75">
      <c r="A115" s="117">
        <v>22</v>
      </c>
      <c r="B115" s="123" t="s">
        <v>585</v>
      </c>
      <c r="C115" s="117">
        <v>2000</v>
      </c>
      <c r="D115" s="117" t="s">
        <v>586</v>
      </c>
      <c r="E115" s="118"/>
      <c r="F115" s="118"/>
      <c r="G115" s="118"/>
      <c r="H115" s="120">
        <v>30</v>
      </c>
      <c r="I115" s="120"/>
      <c r="J115" s="120"/>
      <c r="K115" s="120"/>
      <c r="L115" s="120"/>
      <c r="M115" s="120"/>
      <c r="N115" s="120"/>
      <c r="O115" s="120">
        <f t="shared" si="9"/>
        <v>30</v>
      </c>
      <c r="P115" s="121">
        <f t="shared" si="10"/>
        <v>0</v>
      </c>
      <c r="Q115" s="121">
        <f t="shared" si="11"/>
        <v>30</v>
      </c>
      <c r="R115" s="120"/>
      <c r="S115" s="120"/>
    </row>
    <row r="116" spans="1:19" s="122" customFormat="1" ht="15.75">
      <c r="A116" s="117">
        <v>23</v>
      </c>
      <c r="B116" s="123" t="s">
        <v>640</v>
      </c>
      <c r="C116" s="117">
        <v>1999</v>
      </c>
      <c r="D116" s="117" t="s">
        <v>621</v>
      </c>
      <c r="E116" s="118"/>
      <c r="F116" s="118"/>
      <c r="G116" s="118"/>
      <c r="H116" s="120">
        <v>28</v>
      </c>
      <c r="I116" s="120"/>
      <c r="J116" s="120"/>
      <c r="K116" s="120"/>
      <c r="L116" s="120"/>
      <c r="M116" s="120"/>
      <c r="N116" s="120"/>
      <c r="O116" s="120">
        <f t="shared" si="9"/>
        <v>28</v>
      </c>
      <c r="P116" s="121">
        <f t="shared" si="10"/>
        <v>0</v>
      </c>
      <c r="Q116" s="121">
        <f t="shared" si="11"/>
        <v>28</v>
      </c>
      <c r="R116" s="120"/>
      <c r="S116" s="120"/>
    </row>
    <row r="117" spans="1:19" s="122" customFormat="1" ht="15.75">
      <c r="A117" s="117">
        <v>24</v>
      </c>
      <c r="B117" s="123" t="s">
        <v>588</v>
      </c>
      <c r="C117" s="117">
        <v>2000</v>
      </c>
      <c r="D117" s="117" t="s">
        <v>580</v>
      </c>
      <c r="E117" s="118"/>
      <c r="F117" s="118"/>
      <c r="G117" s="118"/>
      <c r="H117" s="120">
        <v>26</v>
      </c>
      <c r="I117" s="120"/>
      <c r="J117" s="120"/>
      <c r="K117" s="120"/>
      <c r="L117" s="120"/>
      <c r="M117" s="120"/>
      <c r="N117" s="120"/>
      <c r="O117" s="120">
        <f t="shared" si="9"/>
        <v>26</v>
      </c>
      <c r="P117" s="121">
        <f t="shared" si="10"/>
        <v>0</v>
      </c>
      <c r="Q117" s="121">
        <f t="shared" si="11"/>
        <v>26</v>
      </c>
      <c r="R117" s="120"/>
      <c r="S117" s="120"/>
    </row>
    <row r="118" spans="1:19" s="122" customFormat="1" ht="15.75">
      <c r="A118" s="117">
        <v>25</v>
      </c>
      <c r="B118" s="123" t="s">
        <v>589</v>
      </c>
      <c r="C118" s="117">
        <v>2000</v>
      </c>
      <c r="D118" s="117" t="s">
        <v>590</v>
      </c>
      <c r="E118" s="118"/>
      <c r="F118" s="118"/>
      <c r="G118" s="118"/>
      <c r="H118" s="120">
        <v>24</v>
      </c>
      <c r="I118" s="120"/>
      <c r="J118" s="120"/>
      <c r="K118" s="120"/>
      <c r="L118" s="120"/>
      <c r="M118" s="120"/>
      <c r="N118" s="120"/>
      <c r="O118" s="120">
        <f t="shared" si="9"/>
        <v>24</v>
      </c>
      <c r="P118" s="121">
        <f t="shared" si="10"/>
        <v>0</v>
      </c>
      <c r="Q118" s="121">
        <f t="shared" si="11"/>
        <v>24</v>
      </c>
      <c r="R118" s="120"/>
      <c r="S118" s="120"/>
    </row>
    <row r="119" spans="1:19" s="122" customFormat="1" ht="15.75">
      <c r="A119" s="117">
        <v>26</v>
      </c>
      <c r="B119" s="123" t="s">
        <v>642</v>
      </c>
      <c r="C119" s="117">
        <v>1999</v>
      </c>
      <c r="D119" s="117" t="s">
        <v>643</v>
      </c>
      <c r="E119" s="118"/>
      <c r="F119" s="118"/>
      <c r="G119" s="118"/>
      <c r="H119" s="120">
        <v>22</v>
      </c>
      <c r="I119" s="120"/>
      <c r="J119" s="120"/>
      <c r="K119" s="120"/>
      <c r="L119" s="120"/>
      <c r="M119" s="120"/>
      <c r="N119" s="120"/>
      <c r="O119" s="120">
        <f t="shared" si="9"/>
        <v>22</v>
      </c>
      <c r="P119" s="121">
        <f t="shared" si="10"/>
        <v>0</v>
      </c>
      <c r="Q119" s="121">
        <f t="shared" si="11"/>
        <v>22</v>
      </c>
      <c r="R119" s="120"/>
      <c r="S119" s="120"/>
    </row>
    <row r="120" spans="1:19" s="122" customFormat="1" ht="15.75">
      <c r="A120" s="117">
        <v>27</v>
      </c>
      <c r="B120" s="123" t="s">
        <v>596</v>
      </c>
      <c r="C120" s="117">
        <v>2000</v>
      </c>
      <c r="D120" s="117" t="s">
        <v>586</v>
      </c>
      <c r="E120" s="118"/>
      <c r="F120" s="118"/>
      <c r="G120" s="118"/>
      <c r="H120" s="120">
        <v>20</v>
      </c>
      <c r="I120" s="120"/>
      <c r="J120" s="120"/>
      <c r="K120" s="120"/>
      <c r="L120" s="120"/>
      <c r="M120" s="120"/>
      <c r="N120" s="120"/>
      <c r="O120" s="120">
        <f t="shared" si="9"/>
        <v>20</v>
      </c>
      <c r="P120" s="121">
        <f t="shared" si="10"/>
        <v>0</v>
      </c>
      <c r="Q120" s="121">
        <f t="shared" si="11"/>
        <v>20</v>
      </c>
      <c r="R120" s="120"/>
      <c r="S120" s="120"/>
    </row>
    <row r="121" spans="1:19" s="122" customFormat="1" ht="15.75">
      <c r="A121" s="117">
        <v>28</v>
      </c>
      <c r="B121" s="123" t="s">
        <v>599</v>
      </c>
      <c r="C121" s="117">
        <v>2000</v>
      </c>
      <c r="D121" s="117" t="s">
        <v>582</v>
      </c>
      <c r="E121" s="118"/>
      <c r="F121" s="118"/>
      <c r="G121" s="118"/>
      <c r="H121" s="120">
        <v>18</v>
      </c>
      <c r="I121" s="120"/>
      <c r="J121" s="120"/>
      <c r="K121" s="120"/>
      <c r="L121" s="120"/>
      <c r="M121" s="120"/>
      <c r="N121" s="120"/>
      <c r="O121" s="120">
        <f t="shared" si="9"/>
        <v>18</v>
      </c>
      <c r="P121" s="121">
        <f t="shared" si="10"/>
        <v>0</v>
      </c>
      <c r="Q121" s="121">
        <f t="shared" si="11"/>
        <v>18</v>
      </c>
      <c r="R121" s="120"/>
      <c r="S121" s="120"/>
    </row>
    <row r="122" spans="1:19" s="122" customFormat="1" ht="15.75">
      <c r="A122" s="117">
        <v>29</v>
      </c>
      <c r="B122" s="123" t="s">
        <v>644</v>
      </c>
      <c r="C122" s="117">
        <v>1999</v>
      </c>
      <c r="D122" s="117" t="s">
        <v>586</v>
      </c>
      <c r="E122" s="118"/>
      <c r="F122" s="118"/>
      <c r="G122" s="118"/>
      <c r="H122" s="120">
        <v>16</v>
      </c>
      <c r="I122" s="120"/>
      <c r="J122" s="120"/>
      <c r="K122" s="120"/>
      <c r="L122" s="120"/>
      <c r="M122" s="120"/>
      <c r="N122" s="120"/>
      <c r="O122" s="120">
        <f t="shared" si="9"/>
        <v>16</v>
      </c>
      <c r="P122" s="121">
        <f t="shared" si="10"/>
        <v>0</v>
      </c>
      <c r="Q122" s="121">
        <f t="shared" si="11"/>
        <v>16</v>
      </c>
      <c r="R122" s="120"/>
      <c r="S122" s="120"/>
    </row>
    <row r="123" spans="1:19" s="122" customFormat="1" ht="15.75">
      <c r="A123" s="117">
        <v>30</v>
      </c>
      <c r="B123" s="123" t="s">
        <v>620</v>
      </c>
      <c r="C123" s="117">
        <v>2000</v>
      </c>
      <c r="D123" s="117" t="s">
        <v>621</v>
      </c>
      <c r="E123" s="118"/>
      <c r="F123" s="118"/>
      <c r="G123" s="118"/>
      <c r="H123" s="120">
        <v>14</v>
      </c>
      <c r="I123" s="120"/>
      <c r="J123" s="120"/>
      <c r="K123" s="120"/>
      <c r="L123" s="120"/>
      <c r="M123" s="120"/>
      <c r="N123" s="120"/>
      <c r="O123" s="120">
        <f t="shared" si="9"/>
        <v>14</v>
      </c>
      <c r="P123" s="121">
        <f t="shared" si="10"/>
        <v>0</v>
      </c>
      <c r="Q123" s="121">
        <f t="shared" si="11"/>
        <v>14</v>
      </c>
      <c r="R123" s="120"/>
      <c r="S123" s="120"/>
    </row>
    <row r="124" spans="1:19" s="122" customFormat="1" ht="15.75">
      <c r="A124" s="117">
        <v>31</v>
      </c>
      <c r="B124" s="123" t="s">
        <v>619</v>
      </c>
      <c r="C124" s="117">
        <v>2000</v>
      </c>
      <c r="D124" s="117" t="s">
        <v>586</v>
      </c>
      <c r="E124" s="118"/>
      <c r="F124" s="118"/>
      <c r="G124" s="118"/>
      <c r="H124" s="120">
        <v>12</v>
      </c>
      <c r="I124" s="120"/>
      <c r="J124" s="120"/>
      <c r="K124" s="120"/>
      <c r="L124" s="120"/>
      <c r="M124" s="120"/>
      <c r="N124" s="120"/>
      <c r="O124" s="120">
        <f t="shared" si="9"/>
        <v>12</v>
      </c>
      <c r="P124" s="121">
        <f t="shared" si="10"/>
        <v>0</v>
      </c>
      <c r="Q124" s="121">
        <f t="shared" si="11"/>
        <v>12</v>
      </c>
      <c r="R124" s="120"/>
      <c r="S124" s="120"/>
    </row>
    <row r="125" spans="1:19" s="122" customFormat="1" ht="15.75">
      <c r="A125" s="117">
        <v>32</v>
      </c>
      <c r="B125" s="123" t="s">
        <v>623</v>
      </c>
      <c r="C125" s="117">
        <v>2000</v>
      </c>
      <c r="D125" s="117" t="s">
        <v>714</v>
      </c>
      <c r="E125" s="118"/>
      <c r="F125" s="118"/>
      <c r="G125" s="118"/>
      <c r="H125" s="120">
        <v>10</v>
      </c>
      <c r="I125" s="120"/>
      <c r="J125" s="120"/>
      <c r="K125" s="120"/>
      <c r="L125" s="120"/>
      <c r="M125" s="120"/>
      <c r="N125" s="120"/>
      <c r="O125" s="120">
        <f t="shared" si="9"/>
        <v>10</v>
      </c>
      <c r="P125" s="121">
        <f t="shared" si="10"/>
        <v>0</v>
      </c>
      <c r="Q125" s="121">
        <f t="shared" si="11"/>
        <v>10</v>
      </c>
      <c r="R125" s="120"/>
      <c r="S125" s="120"/>
    </row>
    <row r="126" spans="1:19" s="122" customFormat="1" ht="15.75">
      <c r="A126" s="117">
        <v>33</v>
      </c>
      <c r="B126" s="123" t="s">
        <v>632</v>
      </c>
      <c r="C126" s="117">
        <v>2000</v>
      </c>
      <c r="D126" s="117" t="s">
        <v>586</v>
      </c>
      <c r="E126" s="118"/>
      <c r="F126" s="118"/>
      <c r="G126" s="118"/>
      <c r="H126" s="120">
        <v>9</v>
      </c>
      <c r="I126" s="120"/>
      <c r="J126" s="120"/>
      <c r="K126" s="120"/>
      <c r="L126" s="120"/>
      <c r="M126" s="120"/>
      <c r="N126" s="120"/>
      <c r="O126" s="120">
        <f t="shared" si="9"/>
        <v>9</v>
      </c>
      <c r="P126" s="121">
        <f t="shared" si="10"/>
        <v>0</v>
      </c>
      <c r="Q126" s="121">
        <f t="shared" si="11"/>
        <v>9</v>
      </c>
      <c r="R126" s="120"/>
      <c r="S126" s="120"/>
    </row>
    <row r="127" spans="1:19" s="122" customFormat="1" ht="15.75">
      <c r="A127" s="117">
        <v>34</v>
      </c>
      <c r="B127" s="123" t="s">
        <v>191</v>
      </c>
      <c r="C127" s="117">
        <v>2000</v>
      </c>
      <c r="D127" s="117" t="s">
        <v>582</v>
      </c>
      <c r="E127" s="118"/>
      <c r="F127" s="118"/>
      <c r="G127" s="118"/>
      <c r="H127" s="120"/>
      <c r="I127" s="120"/>
      <c r="J127" s="120"/>
      <c r="K127" s="120"/>
      <c r="L127" s="120"/>
      <c r="M127" s="120"/>
      <c r="N127" s="120"/>
      <c r="O127" s="120">
        <f t="shared" si="9"/>
        <v>0</v>
      </c>
      <c r="P127" s="121">
        <f t="shared" si="10"/>
        <v>0</v>
      </c>
      <c r="Q127" s="121">
        <f t="shared" si="11"/>
        <v>0</v>
      </c>
      <c r="R127" s="120"/>
      <c r="S127" s="120"/>
    </row>
    <row r="128" ht="15.75">
      <c r="A128" s="23"/>
    </row>
    <row r="129" spans="1:4" ht="18">
      <c r="A129" s="93" t="s">
        <v>85</v>
      </c>
      <c r="B129" s="93" t="s">
        <v>78</v>
      </c>
      <c r="C129" s="93" t="s">
        <v>21</v>
      </c>
      <c r="D129" s="93" t="s">
        <v>22</v>
      </c>
    </row>
    <row r="130" spans="1:19" ht="75">
      <c r="A130" s="92" t="s">
        <v>54</v>
      </c>
      <c r="B130" s="92" t="s">
        <v>55</v>
      </c>
      <c r="C130" s="92" t="s">
        <v>56</v>
      </c>
      <c r="D130" s="92" t="s">
        <v>314</v>
      </c>
      <c r="E130" s="73" t="s">
        <v>318</v>
      </c>
      <c r="F130" s="73" t="s">
        <v>319</v>
      </c>
      <c r="G130" s="73" t="s">
        <v>320</v>
      </c>
      <c r="H130" s="73" t="s">
        <v>321</v>
      </c>
      <c r="I130" s="73" t="s">
        <v>322</v>
      </c>
      <c r="J130" s="73" t="s">
        <v>323</v>
      </c>
      <c r="K130" s="73" t="s">
        <v>324</v>
      </c>
      <c r="L130" s="73" t="s">
        <v>325</v>
      </c>
      <c r="M130" s="73" t="s">
        <v>326</v>
      </c>
      <c r="N130" s="73" t="s">
        <v>327</v>
      </c>
      <c r="O130" s="73" t="s">
        <v>328</v>
      </c>
      <c r="P130" s="73" t="s">
        <v>329</v>
      </c>
      <c r="Q130" s="73" t="s">
        <v>330</v>
      </c>
      <c r="R130" s="73" t="s">
        <v>331</v>
      </c>
      <c r="S130" s="73" t="s">
        <v>332</v>
      </c>
    </row>
    <row r="131" spans="1:19" s="122" customFormat="1" ht="15.75">
      <c r="A131" s="117">
        <v>1</v>
      </c>
      <c r="B131" s="123" t="s">
        <v>390</v>
      </c>
      <c r="C131" s="117">
        <v>1998</v>
      </c>
      <c r="D131" s="117" t="s">
        <v>376</v>
      </c>
      <c r="E131" s="118"/>
      <c r="F131" s="118"/>
      <c r="G131" s="118">
        <v>60</v>
      </c>
      <c r="H131" s="120">
        <v>60</v>
      </c>
      <c r="I131" s="120">
        <v>48</v>
      </c>
      <c r="J131" s="120"/>
      <c r="K131" s="120"/>
      <c r="L131" s="120"/>
      <c r="M131" s="120"/>
      <c r="N131" s="120"/>
      <c r="O131" s="120">
        <f aca="true" t="shared" si="12" ref="O131:O146">F131+G131+H131+J131+L131+M131+N131</f>
        <v>120</v>
      </c>
      <c r="P131" s="121">
        <f aca="true" t="shared" si="13" ref="P131:P146">E131+G131+I131+K131</f>
        <v>108</v>
      </c>
      <c r="Q131" s="121">
        <f aca="true" t="shared" si="14" ref="Q131:Q146">O131+P131</f>
        <v>228</v>
      </c>
      <c r="R131" s="120"/>
      <c r="S131" s="120"/>
    </row>
    <row r="132" spans="1:19" s="122" customFormat="1" ht="15.75">
      <c r="A132" s="117">
        <v>2</v>
      </c>
      <c r="B132" s="123" t="s">
        <v>391</v>
      </c>
      <c r="C132" s="117">
        <v>1997</v>
      </c>
      <c r="D132" s="117" t="s">
        <v>38</v>
      </c>
      <c r="E132" s="118"/>
      <c r="F132" s="118"/>
      <c r="G132" s="118">
        <v>54</v>
      </c>
      <c r="H132" s="120"/>
      <c r="I132" s="120">
        <v>54</v>
      </c>
      <c r="J132" s="120"/>
      <c r="K132" s="120"/>
      <c r="L132" s="120"/>
      <c r="M132" s="120"/>
      <c r="N132" s="120"/>
      <c r="O132" s="120">
        <f t="shared" si="12"/>
        <v>54</v>
      </c>
      <c r="P132" s="121">
        <f t="shared" si="13"/>
        <v>108</v>
      </c>
      <c r="Q132" s="121">
        <f t="shared" si="14"/>
        <v>162</v>
      </c>
      <c r="R132" s="120"/>
      <c r="S132" s="120"/>
    </row>
    <row r="133" spans="1:19" s="122" customFormat="1" ht="15.75">
      <c r="A133" s="117">
        <v>3</v>
      </c>
      <c r="B133" s="123" t="s">
        <v>266</v>
      </c>
      <c r="C133" s="117">
        <v>1997</v>
      </c>
      <c r="D133" s="117" t="s">
        <v>196</v>
      </c>
      <c r="E133" s="118"/>
      <c r="F133" s="118">
        <v>60</v>
      </c>
      <c r="G133" s="118"/>
      <c r="H133" s="120">
        <v>48</v>
      </c>
      <c r="I133" s="120"/>
      <c r="J133" s="120"/>
      <c r="K133" s="120"/>
      <c r="L133" s="120"/>
      <c r="M133" s="120"/>
      <c r="N133" s="120"/>
      <c r="O133" s="120">
        <f t="shared" si="12"/>
        <v>108</v>
      </c>
      <c r="P133" s="121">
        <f t="shared" si="13"/>
        <v>0</v>
      </c>
      <c r="Q133" s="121">
        <f t="shared" si="14"/>
        <v>108</v>
      </c>
      <c r="R133" s="120"/>
      <c r="S133" s="120"/>
    </row>
    <row r="134" spans="1:19" s="122" customFormat="1" ht="15.75">
      <c r="A134" s="117">
        <v>4</v>
      </c>
      <c r="B134" s="123" t="s">
        <v>392</v>
      </c>
      <c r="C134" s="117">
        <v>1998</v>
      </c>
      <c r="D134" s="117" t="s">
        <v>361</v>
      </c>
      <c r="E134" s="118"/>
      <c r="F134" s="118"/>
      <c r="G134" s="118">
        <v>48</v>
      </c>
      <c r="H134" s="120"/>
      <c r="I134" s="120"/>
      <c r="J134" s="120"/>
      <c r="K134" s="120"/>
      <c r="L134" s="120"/>
      <c r="M134" s="120"/>
      <c r="N134" s="120"/>
      <c r="O134" s="120">
        <f t="shared" si="12"/>
        <v>48</v>
      </c>
      <c r="P134" s="121">
        <f t="shared" si="13"/>
        <v>48</v>
      </c>
      <c r="Q134" s="121">
        <f t="shared" si="14"/>
        <v>96</v>
      </c>
      <c r="R134" s="120"/>
      <c r="S134" s="120"/>
    </row>
    <row r="135" spans="1:19" s="122" customFormat="1" ht="15.75">
      <c r="A135" s="117">
        <v>5</v>
      </c>
      <c r="B135" s="123" t="s">
        <v>255</v>
      </c>
      <c r="C135" s="117">
        <v>1998</v>
      </c>
      <c r="D135" s="117" t="s">
        <v>184</v>
      </c>
      <c r="E135" s="118"/>
      <c r="F135" s="118">
        <v>38</v>
      </c>
      <c r="G135" s="118"/>
      <c r="H135" s="120">
        <v>54</v>
      </c>
      <c r="I135" s="120"/>
      <c r="J135" s="120"/>
      <c r="K135" s="120"/>
      <c r="L135" s="120"/>
      <c r="M135" s="120"/>
      <c r="N135" s="120"/>
      <c r="O135" s="120">
        <f t="shared" si="12"/>
        <v>92</v>
      </c>
      <c r="P135" s="121">
        <f t="shared" si="13"/>
        <v>0</v>
      </c>
      <c r="Q135" s="121">
        <f t="shared" si="14"/>
        <v>92</v>
      </c>
      <c r="R135" s="120"/>
      <c r="S135" s="120"/>
    </row>
    <row r="136" spans="1:19" s="122" customFormat="1" ht="15.75">
      <c r="A136" s="117">
        <v>6</v>
      </c>
      <c r="B136" s="123" t="s">
        <v>110</v>
      </c>
      <c r="C136" s="117">
        <v>1998</v>
      </c>
      <c r="D136" s="117" t="s">
        <v>38</v>
      </c>
      <c r="E136" s="118">
        <v>60</v>
      </c>
      <c r="F136" s="118"/>
      <c r="G136" s="118"/>
      <c r="H136" s="120"/>
      <c r="I136" s="120"/>
      <c r="J136" s="120"/>
      <c r="K136" s="120"/>
      <c r="L136" s="120"/>
      <c r="M136" s="120"/>
      <c r="N136" s="120"/>
      <c r="O136" s="120">
        <f t="shared" si="12"/>
        <v>0</v>
      </c>
      <c r="P136" s="121">
        <f t="shared" si="13"/>
        <v>60</v>
      </c>
      <c r="Q136" s="121">
        <f t="shared" si="14"/>
        <v>60</v>
      </c>
      <c r="R136" s="120"/>
      <c r="S136" s="120"/>
    </row>
    <row r="137" spans="1:19" s="122" customFormat="1" ht="15.75">
      <c r="A137" s="117">
        <v>7</v>
      </c>
      <c r="B137" s="123" t="s">
        <v>242</v>
      </c>
      <c r="C137" s="117">
        <v>1998</v>
      </c>
      <c r="D137" s="117" t="s">
        <v>139</v>
      </c>
      <c r="E137" s="118"/>
      <c r="F137" s="118">
        <v>60</v>
      </c>
      <c r="G137" s="118"/>
      <c r="H137" s="120"/>
      <c r="I137" s="120"/>
      <c r="J137" s="120"/>
      <c r="K137" s="120"/>
      <c r="L137" s="120"/>
      <c r="M137" s="120"/>
      <c r="N137" s="120"/>
      <c r="O137" s="120">
        <f t="shared" si="12"/>
        <v>60</v>
      </c>
      <c r="P137" s="121">
        <f t="shared" si="13"/>
        <v>0</v>
      </c>
      <c r="Q137" s="121">
        <f t="shared" si="14"/>
        <v>60</v>
      </c>
      <c r="R137" s="120"/>
      <c r="S137" s="120"/>
    </row>
    <row r="138" spans="1:19" s="122" customFormat="1" ht="15.75">
      <c r="A138" s="117">
        <v>8</v>
      </c>
      <c r="B138" s="123" t="s">
        <v>268</v>
      </c>
      <c r="C138" s="117">
        <v>1997</v>
      </c>
      <c r="D138" s="117" t="s">
        <v>652</v>
      </c>
      <c r="E138" s="118"/>
      <c r="F138" s="118"/>
      <c r="G138" s="118"/>
      <c r="H138" s="120">
        <v>60</v>
      </c>
      <c r="I138" s="120"/>
      <c r="J138" s="120"/>
      <c r="K138" s="120"/>
      <c r="L138" s="120"/>
      <c r="M138" s="120"/>
      <c r="N138" s="120"/>
      <c r="O138" s="120">
        <f t="shared" si="12"/>
        <v>60</v>
      </c>
      <c r="P138" s="121">
        <f t="shared" si="13"/>
        <v>0</v>
      </c>
      <c r="Q138" s="121">
        <f t="shared" si="14"/>
        <v>60</v>
      </c>
      <c r="R138" s="120"/>
      <c r="S138" s="120"/>
    </row>
    <row r="139" spans="1:19" s="122" customFormat="1" ht="15.75">
      <c r="A139" s="117">
        <v>9</v>
      </c>
      <c r="B139" s="123" t="s">
        <v>571</v>
      </c>
      <c r="C139" s="117">
        <v>1998</v>
      </c>
      <c r="D139" s="117" t="s">
        <v>38</v>
      </c>
      <c r="E139" s="118"/>
      <c r="F139" s="118"/>
      <c r="G139" s="118"/>
      <c r="H139" s="120"/>
      <c r="I139" s="120">
        <v>60</v>
      </c>
      <c r="J139" s="120"/>
      <c r="K139" s="120"/>
      <c r="L139" s="120"/>
      <c r="M139" s="120"/>
      <c r="N139" s="120"/>
      <c r="O139" s="120">
        <f t="shared" si="12"/>
        <v>0</v>
      </c>
      <c r="P139" s="121">
        <f t="shared" si="13"/>
        <v>60</v>
      </c>
      <c r="Q139" s="121">
        <f t="shared" si="14"/>
        <v>60</v>
      </c>
      <c r="R139" s="120"/>
      <c r="S139" s="120"/>
    </row>
    <row r="140" spans="1:19" s="122" customFormat="1" ht="15.75">
      <c r="A140" s="117">
        <v>10</v>
      </c>
      <c r="B140" s="123" t="s">
        <v>244</v>
      </c>
      <c r="C140" s="117">
        <v>1998</v>
      </c>
      <c r="D140" s="117" t="s">
        <v>133</v>
      </c>
      <c r="E140" s="118"/>
      <c r="F140" s="118">
        <v>54</v>
      </c>
      <c r="G140" s="118"/>
      <c r="H140" s="120"/>
      <c r="I140" s="120"/>
      <c r="J140" s="120"/>
      <c r="K140" s="120"/>
      <c r="L140" s="120"/>
      <c r="M140" s="120"/>
      <c r="N140" s="120"/>
      <c r="O140" s="120">
        <f t="shared" si="12"/>
        <v>54</v>
      </c>
      <c r="P140" s="121">
        <f t="shared" si="13"/>
        <v>0</v>
      </c>
      <c r="Q140" s="121">
        <f t="shared" si="14"/>
        <v>54</v>
      </c>
      <c r="R140" s="120"/>
      <c r="S140" s="120"/>
    </row>
    <row r="141" spans="1:19" s="122" customFormat="1" ht="15.75">
      <c r="A141" s="117">
        <v>11</v>
      </c>
      <c r="B141" s="123" t="s">
        <v>653</v>
      </c>
      <c r="C141" s="117">
        <v>1997</v>
      </c>
      <c r="D141" s="117" t="s">
        <v>654</v>
      </c>
      <c r="E141" s="118"/>
      <c r="F141" s="118"/>
      <c r="G141" s="118"/>
      <c r="H141" s="120">
        <v>54</v>
      </c>
      <c r="I141" s="120"/>
      <c r="J141" s="120"/>
      <c r="K141" s="120"/>
      <c r="L141" s="120"/>
      <c r="M141" s="120"/>
      <c r="N141" s="120"/>
      <c r="O141" s="120">
        <f t="shared" si="12"/>
        <v>54</v>
      </c>
      <c r="P141" s="121">
        <f t="shared" si="13"/>
        <v>0</v>
      </c>
      <c r="Q141" s="121">
        <f t="shared" si="14"/>
        <v>54</v>
      </c>
      <c r="R141" s="120"/>
      <c r="S141" s="120"/>
    </row>
    <row r="142" spans="1:19" s="122" customFormat="1" ht="15.75">
      <c r="A142" s="117">
        <v>12</v>
      </c>
      <c r="B142" s="123" t="s">
        <v>246</v>
      </c>
      <c r="C142" s="117">
        <v>1998</v>
      </c>
      <c r="D142" s="117" t="s">
        <v>133</v>
      </c>
      <c r="E142" s="118"/>
      <c r="F142" s="118">
        <v>48</v>
      </c>
      <c r="G142" s="118"/>
      <c r="H142" s="120"/>
      <c r="I142" s="120"/>
      <c r="J142" s="120"/>
      <c r="K142" s="120"/>
      <c r="L142" s="120"/>
      <c r="M142" s="120"/>
      <c r="N142" s="120"/>
      <c r="O142" s="120">
        <f t="shared" si="12"/>
        <v>48</v>
      </c>
      <c r="P142" s="121">
        <f t="shared" si="13"/>
        <v>0</v>
      </c>
      <c r="Q142" s="121">
        <f t="shared" si="14"/>
        <v>48</v>
      </c>
      <c r="R142" s="120"/>
      <c r="S142" s="120"/>
    </row>
    <row r="143" spans="1:19" s="122" customFormat="1" ht="15.75">
      <c r="A143" s="117">
        <v>13</v>
      </c>
      <c r="B143" s="123" t="s">
        <v>250</v>
      </c>
      <c r="C143" s="117">
        <v>1998</v>
      </c>
      <c r="D143" s="117" t="s">
        <v>131</v>
      </c>
      <c r="E143" s="118"/>
      <c r="F143" s="118">
        <v>43</v>
      </c>
      <c r="G143" s="118"/>
      <c r="H143" s="120"/>
      <c r="I143" s="120"/>
      <c r="J143" s="120"/>
      <c r="K143" s="120"/>
      <c r="L143" s="120"/>
      <c r="M143" s="120"/>
      <c r="N143" s="120"/>
      <c r="O143" s="120">
        <f t="shared" si="12"/>
        <v>43</v>
      </c>
      <c r="P143" s="121">
        <f t="shared" si="13"/>
        <v>0</v>
      </c>
      <c r="Q143" s="121">
        <f t="shared" si="14"/>
        <v>43</v>
      </c>
      <c r="R143" s="120"/>
      <c r="S143" s="120"/>
    </row>
    <row r="144" spans="1:19" s="122" customFormat="1" ht="15.75">
      <c r="A144" s="117">
        <v>14</v>
      </c>
      <c r="B144" s="123" t="s">
        <v>664</v>
      </c>
      <c r="C144" s="117">
        <v>1998</v>
      </c>
      <c r="D144" s="117" t="s">
        <v>716</v>
      </c>
      <c r="E144" s="118"/>
      <c r="F144" s="118"/>
      <c r="G144" s="118"/>
      <c r="H144" s="120">
        <v>43</v>
      </c>
      <c r="I144" s="120"/>
      <c r="J144" s="120"/>
      <c r="K144" s="120"/>
      <c r="L144" s="120"/>
      <c r="M144" s="120"/>
      <c r="N144" s="120"/>
      <c r="O144" s="120">
        <f t="shared" si="12"/>
        <v>43</v>
      </c>
      <c r="P144" s="121">
        <f t="shared" si="13"/>
        <v>0</v>
      </c>
      <c r="Q144" s="121">
        <f t="shared" si="14"/>
        <v>43</v>
      </c>
      <c r="R144" s="120"/>
      <c r="S144" s="120"/>
    </row>
    <row r="145" spans="1:19" s="122" customFormat="1" ht="15.75">
      <c r="A145" s="117">
        <v>15</v>
      </c>
      <c r="B145" s="123" t="s">
        <v>572</v>
      </c>
      <c r="C145" s="117">
        <v>1998</v>
      </c>
      <c r="D145" s="117" t="s">
        <v>41</v>
      </c>
      <c r="E145" s="118"/>
      <c r="F145" s="118"/>
      <c r="G145" s="118"/>
      <c r="H145" s="120"/>
      <c r="I145" s="120">
        <v>43</v>
      </c>
      <c r="J145" s="120"/>
      <c r="K145" s="120"/>
      <c r="L145" s="120"/>
      <c r="M145" s="120"/>
      <c r="N145" s="120"/>
      <c r="O145" s="120">
        <f t="shared" si="12"/>
        <v>0</v>
      </c>
      <c r="P145" s="121">
        <f t="shared" si="13"/>
        <v>43</v>
      </c>
      <c r="Q145" s="121">
        <f t="shared" si="14"/>
        <v>43</v>
      </c>
      <c r="R145" s="120"/>
      <c r="S145" s="120"/>
    </row>
    <row r="146" spans="1:19" s="122" customFormat="1" ht="15.75">
      <c r="A146" s="117">
        <v>16</v>
      </c>
      <c r="B146" s="123" t="s">
        <v>252</v>
      </c>
      <c r="C146" s="117">
        <v>1998</v>
      </c>
      <c r="D146" s="117" t="s">
        <v>253</v>
      </c>
      <c r="E146" s="118"/>
      <c r="F146" s="118">
        <v>40</v>
      </c>
      <c r="G146" s="118"/>
      <c r="H146" s="120"/>
      <c r="I146" s="120"/>
      <c r="J146" s="120"/>
      <c r="K146" s="120"/>
      <c r="L146" s="120"/>
      <c r="M146" s="120"/>
      <c r="N146" s="120"/>
      <c r="O146" s="120">
        <f t="shared" si="12"/>
        <v>40</v>
      </c>
      <c r="P146" s="121">
        <f t="shared" si="13"/>
        <v>0</v>
      </c>
      <c r="Q146" s="121">
        <f t="shared" si="14"/>
        <v>40</v>
      </c>
      <c r="R146" s="120"/>
      <c r="S146" s="120"/>
    </row>
    <row r="147" spans="1:5" ht="15.75">
      <c r="A147" s="28"/>
      <c r="B147" s="95"/>
      <c r="C147" s="96"/>
      <c r="D147" s="95"/>
      <c r="E147" s="85"/>
    </row>
    <row r="148" spans="1:4" ht="15">
      <c r="A148" s="38" t="s">
        <v>87</v>
      </c>
      <c r="B148" s="38" t="s">
        <v>78</v>
      </c>
      <c r="C148" s="38" t="s">
        <v>23</v>
      </c>
      <c r="D148" s="38" t="s">
        <v>24</v>
      </c>
    </row>
    <row r="149" spans="1:19" ht="75">
      <c r="A149" s="92" t="s">
        <v>54</v>
      </c>
      <c r="B149" s="92" t="s">
        <v>55</v>
      </c>
      <c r="C149" s="92" t="s">
        <v>56</v>
      </c>
      <c r="D149" s="92" t="s">
        <v>314</v>
      </c>
      <c r="E149" s="73" t="s">
        <v>318</v>
      </c>
      <c r="F149" s="73" t="s">
        <v>319</v>
      </c>
      <c r="G149" s="73" t="s">
        <v>320</v>
      </c>
      <c r="H149" s="73" t="s">
        <v>321</v>
      </c>
      <c r="I149" s="73" t="s">
        <v>322</v>
      </c>
      <c r="J149" s="73" t="s">
        <v>323</v>
      </c>
      <c r="K149" s="73" t="s">
        <v>324</v>
      </c>
      <c r="L149" s="73" t="s">
        <v>325</v>
      </c>
      <c r="M149" s="73" t="s">
        <v>326</v>
      </c>
      <c r="N149" s="73" t="s">
        <v>327</v>
      </c>
      <c r="O149" s="73" t="s">
        <v>328</v>
      </c>
      <c r="P149" s="73" t="s">
        <v>329</v>
      </c>
      <c r="Q149" s="73" t="s">
        <v>330</v>
      </c>
      <c r="R149" s="73" t="s">
        <v>331</v>
      </c>
      <c r="S149" s="73" t="s">
        <v>332</v>
      </c>
    </row>
    <row r="150" spans="1:19" s="122" customFormat="1" ht="15.75">
      <c r="A150" s="117">
        <v>1</v>
      </c>
      <c r="B150" s="123" t="s">
        <v>106</v>
      </c>
      <c r="C150" s="117">
        <v>1991</v>
      </c>
      <c r="D150" s="117" t="s">
        <v>61</v>
      </c>
      <c r="E150" s="118">
        <v>38</v>
      </c>
      <c r="F150" s="118">
        <v>48</v>
      </c>
      <c r="G150" s="118">
        <v>60</v>
      </c>
      <c r="H150" s="120">
        <v>43</v>
      </c>
      <c r="I150" s="120">
        <v>40</v>
      </c>
      <c r="J150" s="120"/>
      <c r="K150" s="120"/>
      <c r="L150" s="120"/>
      <c r="M150" s="120"/>
      <c r="N150" s="120"/>
      <c r="O150" s="120">
        <f aca="true" t="shared" si="15" ref="O150:O170">F150+G150+H150+J150+L150+M150+N150</f>
        <v>151</v>
      </c>
      <c r="P150" s="121">
        <f aca="true" t="shared" si="16" ref="P150:P170">E150+G150+I150+K150</f>
        <v>138</v>
      </c>
      <c r="Q150" s="121">
        <f aca="true" t="shared" si="17" ref="Q150:Q170">O150+P150</f>
        <v>289</v>
      </c>
      <c r="R150" s="120"/>
      <c r="S150" s="120"/>
    </row>
    <row r="151" spans="1:19" s="122" customFormat="1" ht="15.75">
      <c r="A151" s="117">
        <v>2</v>
      </c>
      <c r="B151" s="123" t="s">
        <v>101</v>
      </c>
      <c r="C151" s="117">
        <v>1989</v>
      </c>
      <c r="D151" s="117" t="s">
        <v>61</v>
      </c>
      <c r="E151" s="118">
        <v>48</v>
      </c>
      <c r="F151" s="118">
        <v>43</v>
      </c>
      <c r="G151" s="118">
        <v>54</v>
      </c>
      <c r="H151" s="120">
        <v>40</v>
      </c>
      <c r="I151" s="120"/>
      <c r="J151" s="120"/>
      <c r="K151" s="120"/>
      <c r="L151" s="120"/>
      <c r="M151" s="120"/>
      <c r="N151" s="120"/>
      <c r="O151" s="120">
        <f t="shared" si="15"/>
        <v>137</v>
      </c>
      <c r="P151" s="121">
        <f t="shared" si="16"/>
        <v>102</v>
      </c>
      <c r="Q151" s="121">
        <f t="shared" si="17"/>
        <v>239</v>
      </c>
      <c r="R151" s="120"/>
      <c r="S151" s="120"/>
    </row>
    <row r="152" spans="1:19" s="122" customFormat="1" ht="15.75">
      <c r="A152" s="117">
        <v>3</v>
      </c>
      <c r="B152" s="123" t="s">
        <v>396</v>
      </c>
      <c r="C152" s="117">
        <v>1996</v>
      </c>
      <c r="D152" s="117" t="s">
        <v>376</v>
      </c>
      <c r="E152" s="118"/>
      <c r="F152" s="118"/>
      <c r="G152" s="118">
        <v>48</v>
      </c>
      <c r="H152" s="120"/>
      <c r="I152" s="120">
        <v>48</v>
      </c>
      <c r="J152" s="120"/>
      <c r="K152" s="120"/>
      <c r="L152" s="120"/>
      <c r="M152" s="120"/>
      <c r="N152" s="120"/>
      <c r="O152" s="120">
        <f t="shared" si="15"/>
        <v>48</v>
      </c>
      <c r="P152" s="121">
        <f t="shared" si="16"/>
        <v>96</v>
      </c>
      <c r="Q152" s="121">
        <f t="shared" si="17"/>
        <v>144</v>
      </c>
      <c r="R152" s="120"/>
      <c r="S152" s="120"/>
    </row>
    <row r="153" spans="1:19" s="122" customFormat="1" ht="15.75">
      <c r="A153" s="117">
        <v>4</v>
      </c>
      <c r="B153" s="123" t="s">
        <v>333</v>
      </c>
      <c r="C153" s="117">
        <v>1988</v>
      </c>
      <c r="D153" s="117" t="s">
        <v>38</v>
      </c>
      <c r="E153" s="118">
        <v>60</v>
      </c>
      <c r="F153" s="118"/>
      <c r="G153" s="118"/>
      <c r="H153" s="120"/>
      <c r="I153" s="120">
        <v>54</v>
      </c>
      <c r="J153" s="120"/>
      <c r="K153" s="120"/>
      <c r="L153" s="120"/>
      <c r="M153" s="120"/>
      <c r="N153" s="120"/>
      <c r="O153" s="120">
        <f t="shared" si="15"/>
        <v>0</v>
      </c>
      <c r="P153" s="121">
        <f t="shared" si="16"/>
        <v>114</v>
      </c>
      <c r="Q153" s="121">
        <f t="shared" si="17"/>
        <v>114</v>
      </c>
      <c r="R153" s="120"/>
      <c r="S153" s="120"/>
    </row>
    <row r="154" spans="1:19" s="122" customFormat="1" ht="15.75">
      <c r="A154" s="117">
        <v>5</v>
      </c>
      <c r="B154" s="123" t="s">
        <v>650</v>
      </c>
      <c r="C154" s="117">
        <v>1986</v>
      </c>
      <c r="D154" s="117" t="s">
        <v>651</v>
      </c>
      <c r="E154" s="118"/>
      <c r="F154" s="118"/>
      <c r="G154" s="118"/>
      <c r="H154" s="120">
        <v>48</v>
      </c>
      <c r="I154" s="120">
        <v>60</v>
      </c>
      <c r="J154" s="120"/>
      <c r="K154" s="120"/>
      <c r="L154" s="120"/>
      <c r="M154" s="120"/>
      <c r="N154" s="120"/>
      <c r="O154" s="120">
        <f t="shared" si="15"/>
        <v>48</v>
      </c>
      <c r="P154" s="121">
        <f t="shared" si="16"/>
        <v>60</v>
      </c>
      <c r="Q154" s="121">
        <f t="shared" si="17"/>
        <v>108</v>
      </c>
      <c r="R154" s="120"/>
      <c r="S154" s="120"/>
    </row>
    <row r="155" spans="1:19" s="122" customFormat="1" ht="15.75">
      <c r="A155" s="117">
        <v>6</v>
      </c>
      <c r="B155" s="123" t="s">
        <v>63</v>
      </c>
      <c r="C155" s="117">
        <v>1989</v>
      </c>
      <c r="D155" s="117" t="s">
        <v>38</v>
      </c>
      <c r="E155" s="118">
        <v>43</v>
      </c>
      <c r="F155" s="118">
        <v>54</v>
      </c>
      <c r="G155" s="118"/>
      <c r="H155" s="120"/>
      <c r="I155" s="120"/>
      <c r="J155" s="120"/>
      <c r="K155" s="120"/>
      <c r="L155" s="120"/>
      <c r="M155" s="120"/>
      <c r="N155" s="120"/>
      <c r="O155" s="120">
        <f t="shared" si="15"/>
        <v>54</v>
      </c>
      <c r="P155" s="121">
        <f t="shared" si="16"/>
        <v>43</v>
      </c>
      <c r="Q155" s="121">
        <f t="shared" si="17"/>
        <v>97</v>
      </c>
      <c r="R155" s="120"/>
      <c r="S155" s="120"/>
    </row>
    <row r="156" spans="1:19" s="122" customFormat="1" ht="15.75">
      <c r="A156" s="117">
        <v>7</v>
      </c>
      <c r="B156" s="123" t="s">
        <v>100</v>
      </c>
      <c r="C156" s="117">
        <v>1995</v>
      </c>
      <c r="D156" s="117" t="s">
        <v>38</v>
      </c>
      <c r="E156" s="118">
        <v>54</v>
      </c>
      <c r="F156" s="118"/>
      <c r="G156" s="118"/>
      <c r="H156" s="120"/>
      <c r="I156" s="120">
        <v>36</v>
      </c>
      <c r="J156" s="120"/>
      <c r="K156" s="120"/>
      <c r="L156" s="120"/>
      <c r="M156" s="120"/>
      <c r="N156" s="120"/>
      <c r="O156" s="120">
        <f t="shared" si="15"/>
        <v>0</v>
      </c>
      <c r="P156" s="121">
        <f t="shared" si="16"/>
        <v>90</v>
      </c>
      <c r="Q156" s="121">
        <f t="shared" si="17"/>
        <v>90</v>
      </c>
      <c r="R156" s="120"/>
      <c r="S156" s="120"/>
    </row>
    <row r="157" spans="1:19" s="122" customFormat="1" ht="15.75">
      <c r="A157" s="117">
        <v>8</v>
      </c>
      <c r="B157" s="123" t="s">
        <v>397</v>
      </c>
      <c r="C157" s="117">
        <v>1986</v>
      </c>
      <c r="D157" s="117" t="s">
        <v>346</v>
      </c>
      <c r="E157" s="118"/>
      <c r="F157" s="118"/>
      <c r="G157" s="118">
        <v>43</v>
      </c>
      <c r="H157" s="120"/>
      <c r="I157" s="120"/>
      <c r="J157" s="120"/>
      <c r="K157" s="120"/>
      <c r="L157" s="120"/>
      <c r="M157" s="120"/>
      <c r="N157" s="120"/>
      <c r="O157" s="120">
        <f t="shared" si="15"/>
        <v>43</v>
      </c>
      <c r="P157" s="121">
        <f t="shared" si="16"/>
        <v>43</v>
      </c>
      <c r="Q157" s="121">
        <f t="shared" si="17"/>
        <v>86</v>
      </c>
      <c r="R157" s="120"/>
      <c r="S157" s="120"/>
    </row>
    <row r="158" spans="1:19" s="122" customFormat="1" ht="15.75">
      <c r="A158" s="117">
        <v>9</v>
      </c>
      <c r="B158" s="123" t="s">
        <v>398</v>
      </c>
      <c r="C158" s="117">
        <v>1996</v>
      </c>
      <c r="D158" s="117" t="s">
        <v>361</v>
      </c>
      <c r="E158" s="118"/>
      <c r="F158" s="118"/>
      <c r="G158" s="118">
        <v>40</v>
      </c>
      <c r="H158" s="120"/>
      <c r="I158" s="120"/>
      <c r="J158" s="120"/>
      <c r="K158" s="120"/>
      <c r="L158" s="120"/>
      <c r="M158" s="120"/>
      <c r="N158" s="120"/>
      <c r="O158" s="120">
        <f t="shared" si="15"/>
        <v>40</v>
      </c>
      <c r="P158" s="121">
        <f t="shared" si="16"/>
        <v>40</v>
      </c>
      <c r="Q158" s="121">
        <f t="shared" si="17"/>
        <v>80</v>
      </c>
      <c r="R158" s="120"/>
      <c r="S158" s="120"/>
    </row>
    <row r="159" spans="1:19" s="122" customFormat="1" ht="15.75">
      <c r="A159" s="117">
        <v>10</v>
      </c>
      <c r="B159" s="123" t="s">
        <v>399</v>
      </c>
      <c r="C159" s="117">
        <v>1990</v>
      </c>
      <c r="D159" s="117" t="s">
        <v>361</v>
      </c>
      <c r="E159" s="118"/>
      <c r="F159" s="118"/>
      <c r="G159" s="118">
        <v>38</v>
      </c>
      <c r="H159" s="120"/>
      <c r="I159" s="120"/>
      <c r="J159" s="120"/>
      <c r="K159" s="120"/>
      <c r="L159" s="120"/>
      <c r="M159" s="120"/>
      <c r="N159" s="120"/>
      <c r="O159" s="120">
        <f t="shared" si="15"/>
        <v>38</v>
      </c>
      <c r="P159" s="121">
        <f t="shared" si="16"/>
        <v>38</v>
      </c>
      <c r="Q159" s="121">
        <f t="shared" si="17"/>
        <v>76</v>
      </c>
      <c r="R159" s="120"/>
      <c r="S159" s="120"/>
    </row>
    <row r="160" spans="1:19" s="122" customFormat="1" ht="15.75">
      <c r="A160" s="117">
        <v>11</v>
      </c>
      <c r="B160" s="123" t="s">
        <v>107</v>
      </c>
      <c r="C160" s="117">
        <v>1987</v>
      </c>
      <c r="D160" s="117" t="s">
        <v>61</v>
      </c>
      <c r="E160" s="118">
        <v>34</v>
      </c>
      <c r="F160" s="118"/>
      <c r="G160" s="118"/>
      <c r="H160" s="120"/>
      <c r="I160" s="120">
        <v>38</v>
      </c>
      <c r="J160" s="120"/>
      <c r="K160" s="120"/>
      <c r="L160" s="120"/>
      <c r="M160" s="120"/>
      <c r="N160" s="120"/>
      <c r="O160" s="120">
        <f t="shared" si="15"/>
        <v>0</v>
      </c>
      <c r="P160" s="121">
        <f t="shared" si="16"/>
        <v>72</v>
      </c>
      <c r="Q160" s="121">
        <f t="shared" si="17"/>
        <v>72</v>
      </c>
      <c r="R160" s="120"/>
      <c r="S160" s="120"/>
    </row>
    <row r="161" spans="1:19" s="122" customFormat="1" ht="15.75">
      <c r="A161" s="117">
        <v>12</v>
      </c>
      <c r="B161" s="123" t="s">
        <v>261</v>
      </c>
      <c r="C161" s="117">
        <v>1988</v>
      </c>
      <c r="D161" s="117" t="s">
        <v>61</v>
      </c>
      <c r="E161" s="118"/>
      <c r="F161" s="118">
        <v>60</v>
      </c>
      <c r="G161" s="118"/>
      <c r="H161" s="120"/>
      <c r="I161" s="120"/>
      <c r="J161" s="120"/>
      <c r="K161" s="120"/>
      <c r="L161" s="120"/>
      <c r="M161" s="120"/>
      <c r="N161" s="120"/>
      <c r="O161" s="120">
        <f t="shared" si="15"/>
        <v>60</v>
      </c>
      <c r="P161" s="121">
        <f t="shared" si="16"/>
        <v>0</v>
      </c>
      <c r="Q161" s="121">
        <f t="shared" si="17"/>
        <v>60</v>
      </c>
      <c r="R161" s="120"/>
      <c r="S161" s="120"/>
    </row>
    <row r="162" spans="1:19" s="122" customFormat="1" ht="15.75">
      <c r="A162" s="117">
        <v>13</v>
      </c>
      <c r="B162" s="123" t="s">
        <v>645</v>
      </c>
      <c r="C162" s="117">
        <v>1990</v>
      </c>
      <c r="D162" s="117" t="s">
        <v>646</v>
      </c>
      <c r="E162" s="118"/>
      <c r="F162" s="118"/>
      <c r="G162" s="118"/>
      <c r="H162" s="120">
        <v>60</v>
      </c>
      <c r="I162" s="120"/>
      <c r="J162" s="120"/>
      <c r="K162" s="120"/>
      <c r="L162" s="120"/>
      <c r="M162" s="120"/>
      <c r="N162" s="120"/>
      <c r="O162" s="120">
        <f t="shared" si="15"/>
        <v>60</v>
      </c>
      <c r="P162" s="121">
        <f t="shared" si="16"/>
        <v>0</v>
      </c>
      <c r="Q162" s="121">
        <f t="shared" si="17"/>
        <v>60</v>
      </c>
      <c r="R162" s="120"/>
      <c r="S162" s="120"/>
    </row>
    <row r="163" spans="1:19" s="122" customFormat="1" ht="15.75">
      <c r="A163" s="117">
        <v>14</v>
      </c>
      <c r="B163" s="123" t="s">
        <v>648</v>
      </c>
      <c r="C163" s="117">
        <v>1986</v>
      </c>
      <c r="D163" s="117" t="s">
        <v>646</v>
      </c>
      <c r="E163" s="118"/>
      <c r="F163" s="118"/>
      <c r="G163" s="118"/>
      <c r="H163" s="120">
        <v>54</v>
      </c>
      <c r="I163" s="120"/>
      <c r="J163" s="120"/>
      <c r="K163" s="120"/>
      <c r="L163" s="120"/>
      <c r="M163" s="120"/>
      <c r="N163" s="120"/>
      <c r="O163" s="120">
        <f t="shared" si="15"/>
        <v>54</v>
      </c>
      <c r="P163" s="121">
        <f t="shared" si="16"/>
        <v>0</v>
      </c>
      <c r="Q163" s="121">
        <f t="shared" si="17"/>
        <v>54</v>
      </c>
      <c r="R163" s="120"/>
      <c r="S163" s="120"/>
    </row>
    <row r="164" spans="1:19" s="122" customFormat="1" ht="15.75">
      <c r="A164" s="117">
        <v>15</v>
      </c>
      <c r="B164" s="123" t="s">
        <v>570</v>
      </c>
      <c r="C164" s="117">
        <v>1988</v>
      </c>
      <c r="D164" s="117" t="s">
        <v>38</v>
      </c>
      <c r="E164" s="118"/>
      <c r="F164" s="118"/>
      <c r="G164" s="118"/>
      <c r="H164" s="120"/>
      <c r="I164" s="120">
        <v>43</v>
      </c>
      <c r="J164" s="120"/>
      <c r="K164" s="120"/>
      <c r="L164" s="120"/>
      <c r="M164" s="120"/>
      <c r="N164" s="120"/>
      <c r="O164" s="120">
        <f t="shared" si="15"/>
        <v>0</v>
      </c>
      <c r="P164" s="121">
        <f t="shared" si="16"/>
        <v>43</v>
      </c>
      <c r="Q164" s="121">
        <f t="shared" si="17"/>
        <v>43</v>
      </c>
      <c r="R164" s="120"/>
      <c r="S164" s="120"/>
    </row>
    <row r="165" spans="1:19" s="122" customFormat="1" ht="15.75">
      <c r="A165" s="117">
        <v>16</v>
      </c>
      <c r="B165" s="123" t="s">
        <v>104</v>
      </c>
      <c r="C165" s="117">
        <v>1986</v>
      </c>
      <c r="D165" s="117" t="s">
        <v>38</v>
      </c>
      <c r="E165" s="118">
        <v>40</v>
      </c>
      <c r="F165" s="118"/>
      <c r="G165" s="118"/>
      <c r="H165" s="120"/>
      <c r="I165" s="120"/>
      <c r="J165" s="120"/>
      <c r="K165" s="120"/>
      <c r="L165" s="120"/>
      <c r="M165" s="120"/>
      <c r="N165" s="120"/>
      <c r="O165" s="120">
        <f t="shared" si="15"/>
        <v>0</v>
      </c>
      <c r="P165" s="121">
        <f t="shared" si="16"/>
        <v>40</v>
      </c>
      <c r="Q165" s="121">
        <f t="shared" si="17"/>
        <v>40</v>
      </c>
      <c r="R165" s="120"/>
      <c r="S165" s="120"/>
    </row>
    <row r="166" spans="1:19" s="122" customFormat="1" ht="15.75">
      <c r="A166" s="117">
        <v>17</v>
      </c>
      <c r="B166" s="123" t="s">
        <v>657</v>
      </c>
      <c r="C166" s="117">
        <v>1990</v>
      </c>
      <c r="D166" s="117" t="s">
        <v>609</v>
      </c>
      <c r="E166" s="118"/>
      <c r="F166" s="118"/>
      <c r="G166" s="118"/>
      <c r="H166" s="120">
        <v>38</v>
      </c>
      <c r="I166" s="120"/>
      <c r="J166" s="120"/>
      <c r="K166" s="120"/>
      <c r="L166" s="120"/>
      <c r="M166" s="120"/>
      <c r="N166" s="120"/>
      <c r="O166" s="120">
        <f t="shared" si="15"/>
        <v>38</v>
      </c>
      <c r="P166" s="121">
        <f t="shared" si="16"/>
        <v>0</v>
      </c>
      <c r="Q166" s="121">
        <f t="shared" si="17"/>
        <v>38</v>
      </c>
      <c r="R166" s="120"/>
      <c r="S166" s="120"/>
    </row>
    <row r="167" spans="1:19" s="122" customFormat="1" ht="15.75">
      <c r="A167" s="117">
        <v>18</v>
      </c>
      <c r="B167" s="123" t="s">
        <v>64</v>
      </c>
      <c r="C167" s="117">
        <v>1991</v>
      </c>
      <c r="D167" s="117" t="s">
        <v>38</v>
      </c>
      <c r="E167" s="118">
        <v>36</v>
      </c>
      <c r="F167" s="118"/>
      <c r="G167" s="118"/>
      <c r="H167" s="120"/>
      <c r="I167" s="120"/>
      <c r="J167" s="120"/>
      <c r="K167" s="120"/>
      <c r="L167" s="120"/>
      <c r="M167" s="120"/>
      <c r="N167" s="120"/>
      <c r="O167" s="120">
        <f t="shared" si="15"/>
        <v>0</v>
      </c>
      <c r="P167" s="121">
        <f t="shared" si="16"/>
        <v>36</v>
      </c>
      <c r="Q167" s="121">
        <f t="shared" si="17"/>
        <v>36</v>
      </c>
      <c r="R167" s="120"/>
      <c r="S167" s="120"/>
    </row>
    <row r="168" spans="1:19" s="122" customFormat="1" ht="15.75">
      <c r="A168" s="117">
        <v>19</v>
      </c>
      <c r="B168" s="123" t="s">
        <v>658</v>
      </c>
      <c r="C168" s="117">
        <v>1993</v>
      </c>
      <c r="D168" s="117" t="s">
        <v>717</v>
      </c>
      <c r="E168" s="118"/>
      <c r="F168" s="118"/>
      <c r="G168" s="118"/>
      <c r="H168" s="120">
        <v>36</v>
      </c>
      <c r="I168" s="120"/>
      <c r="J168" s="120"/>
      <c r="K168" s="120"/>
      <c r="L168" s="120"/>
      <c r="M168" s="120"/>
      <c r="N168" s="120"/>
      <c r="O168" s="120">
        <f t="shared" si="15"/>
        <v>36</v>
      </c>
      <c r="P168" s="121">
        <f t="shared" si="16"/>
        <v>0</v>
      </c>
      <c r="Q168" s="121">
        <f t="shared" si="17"/>
        <v>36</v>
      </c>
      <c r="R168" s="120"/>
      <c r="S168" s="120"/>
    </row>
    <row r="169" spans="1:19" s="122" customFormat="1" ht="15.75">
      <c r="A169" s="117">
        <v>20</v>
      </c>
      <c r="B169" s="123" t="s">
        <v>660</v>
      </c>
      <c r="C169" s="117">
        <v>1991</v>
      </c>
      <c r="D169" s="117" t="s">
        <v>717</v>
      </c>
      <c r="E169" s="118"/>
      <c r="F169" s="118"/>
      <c r="G169" s="118"/>
      <c r="H169" s="120">
        <v>34</v>
      </c>
      <c r="I169" s="120"/>
      <c r="J169" s="120"/>
      <c r="K169" s="120"/>
      <c r="L169" s="120"/>
      <c r="M169" s="120"/>
      <c r="N169" s="120"/>
      <c r="O169" s="120">
        <f t="shared" si="15"/>
        <v>34</v>
      </c>
      <c r="P169" s="121">
        <f t="shared" si="16"/>
        <v>0</v>
      </c>
      <c r="Q169" s="121">
        <f t="shared" si="17"/>
        <v>34</v>
      </c>
      <c r="R169" s="120"/>
      <c r="S169" s="120"/>
    </row>
    <row r="170" spans="1:19" s="122" customFormat="1" ht="15.75">
      <c r="A170" s="117">
        <v>21</v>
      </c>
      <c r="B170" s="123" t="s">
        <v>662</v>
      </c>
      <c r="C170" s="117">
        <v>1989</v>
      </c>
      <c r="D170" s="117" t="s">
        <v>663</v>
      </c>
      <c r="E170" s="118"/>
      <c r="F170" s="118"/>
      <c r="G170" s="118"/>
      <c r="H170" s="120">
        <v>32</v>
      </c>
      <c r="I170" s="120"/>
      <c r="J170" s="120"/>
      <c r="K170" s="120"/>
      <c r="L170" s="120"/>
      <c r="M170" s="120"/>
      <c r="N170" s="120"/>
      <c r="O170" s="120">
        <f t="shared" si="15"/>
        <v>32</v>
      </c>
      <c r="P170" s="121">
        <f t="shared" si="16"/>
        <v>0</v>
      </c>
      <c r="Q170" s="121">
        <f t="shared" si="17"/>
        <v>32</v>
      </c>
      <c r="R170" s="120"/>
      <c r="S170" s="120"/>
    </row>
    <row r="171" ht="15.75">
      <c r="A171" s="23"/>
    </row>
    <row r="172" spans="1:4" ht="15">
      <c r="A172" s="38" t="s">
        <v>88</v>
      </c>
      <c r="B172" s="38" t="s">
        <v>78</v>
      </c>
      <c r="C172" s="38" t="s">
        <v>8</v>
      </c>
      <c r="D172" s="38" t="s">
        <v>25</v>
      </c>
    </row>
    <row r="173" spans="1:19" ht="75">
      <c r="A173" s="92" t="s">
        <v>54</v>
      </c>
      <c r="B173" s="92" t="s">
        <v>55</v>
      </c>
      <c r="C173" s="92" t="s">
        <v>56</v>
      </c>
      <c r="D173" s="92" t="s">
        <v>314</v>
      </c>
      <c r="E173" s="73" t="s">
        <v>318</v>
      </c>
      <c r="F173" s="73" t="s">
        <v>319</v>
      </c>
      <c r="G173" s="73" t="s">
        <v>320</v>
      </c>
      <c r="H173" s="73" t="s">
        <v>321</v>
      </c>
      <c r="I173" s="73" t="s">
        <v>322</v>
      </c>
      <c r="J173" s="73" t="s">
        <v>323</v>
      </c>
      <c r="K173" s="73" t="s">
        <v>324</v>
      </c>
      <c r="L173" s="73" t="s">
        <v>325</v>
      </c>
      <c r="M173" s="73" t="s">
        <v>326</v>
      </c>
      <c r="N173" s="73" t="s">
        <v>327</v>
      </c>
      <c r="O173" s="73" t="s">
        <v>328</v>
      </c>
      <c r="P173" s="73" t="s">
        <v>329</v>
      </c>
      <c r="Q173" s="73" t="s">
        <v>330</v>
      </c>
      <c r="R173" s="73" t="s">
        <v>331</v>
      </c>
      <c r="S173" s="73" t="s">
        <v>332</v>
      </c>
    </row>
    <row r="174" spans="1:19" s="122" customFormat="1" ht="15.75">
      <c r="A174" s="117">
        <v>1</v>
      </c>
      <c r="B174" s="123" t="s">
        <v>66</v>
      </c>
      <c r="C174" s="117">
        <v>1981</v>
      </c>
      <c r="D174" s="117" t="s">
        <v>38</v>
      </c>
      <c r="E174" s="118">
        <v>60</v>
      </c>
      <c r="F174" s="118"/>
      <c r="G174" s="118">
        <v>54</v>
      </c>
      <c r="H174" s="120">
        <v>60</v>
      </c>
      <c r="I174" s="120">
        <v>60</v>
      </c>
      <c r="J174" s="120"/>
      <c r="K174" s="120"/>
      <c r="L174" s="120"/>
      <c r="M174" s="120"/>
      <c r="N174" s="120"/>
      <c r="O174" s="120">
        <f aca="true" t="shared" si="18" ref="O174:O188">F174+G174+H174+J174+L174+M174+N174</f>
        <v>114</v>
      </c>
      <c r="P174" s="121">
        <f aca="true" t="shared" si="19" ref="P174:P188">E174+G174+I174+K174</f>
        <v>174</v>
      </c>
      <c r="Q174" s="121">
        <f aca="true" t="shared" si="20" ref="Q174:Q188">O174+P174</f>
        <v>288</v>
      </c>
      <c r="R174" s="120"/>
      <c r="S174" s="120"/>
    </row>
    <row r="175" spans="1:19" s="122" customFormat="1" ht="15.75">
      <c r="A175" s="117">
        <v>2</v>
      </c>
      <c r="B175" s="123" t="s">
        <v>108</v>
      </c>
      <c r="C175" s="117">
        <v>1980</v>
      </c>
      <c r="D175" s="117" t="s">
        <v>38</v>
      </c>
      <c r="E175" s="118">
        <v>48</v>
      </c>
      <c r="F175" s="118">
        <v>60</v>
      </c>
      <c r="G175" s="118">
        <v>60</v>
      </c>
      <c r="H175" s="120"/>
      <c r="I175" s="120"/>
      <c r="J175" s="120"/>
      <c r="K175" s="120"/>
      <c r="L175" s="120"/>
      <c r="M175" s="120"/>
      <c r="N175" s="120"/>
      <c r="O175" s="120">
        <f t="shared" si="18"/>
        <v>120</v>
      </c>
      <c r="P175" s="121">
        <f t="shared" si="19"/>
        <v>108</v>
      </c>
      <c r="Q175" s="121">
        <f t="shared" si="20"/>
        <v>228</v>
      </c>
      <c r="R175" s="120"/>
      <c r="S175" s="120"/>
    </row>
    <row r="176" spans="1:19" s="122" customFormat="1" ht="15.75">
      <c r="A176" s="117">
        <v>3</v>
      </c>
      <c r="B176" s="123" t="s">
        <v>273</v>
      </c>
      <c r="C176" s="117">
        <v>1982</v>
      </c>
      <c r="D176" s="117" t="s">
        <v>61</v>
      </c>
      <c r="E176" s="118"/>
      <c r="F176" s="118">
        <v>48</v>
      </c>
      <c r="G176" s="118">
        <v>48</v>
      </c>
      <c r="H176" s="120">
        <v>38</v>
      </c>
      <c r="I176" s="120"/>
      <c r="J176" s="120"/>
      <c r="K176" s="120"/>
      <c r="L176" s="120"/>
      <c r="M176" s="120"/>
      <c r="N176" s="120"/>
      <c r="O176" s="120">
        <f t="shared" si="18"/>
        <v>134</v>
      </c>
      <c r="P176" s="121">
        <f t="shared" si="19"/>
        <v>48</v>
      </c>
      <c r="Q176" s="121">
        <f t="shared" si="20"/>
        <v>182</v>
      </c>
      <c r="R176" s="120"/>
      <c r="S176" s="120"/>
    </row>
    <row r="177" spans="1:19" s="122" customFormat="1" ht="15.75">
      <c r="A177" s="117">
        <v>4</v>
      </c>
      <c r="B177" s="123" t="s">
        <v>99</v>
      </c>
      <c r="C177" s="117">
        <v>1977</v>
      </c>
      <c r="D177" s="117" t="s">
        <v>117</v>
      </c>
      <c r="E177" s="118">
        <v>54</v>
      </c>
      <c r="F177" s="118"/>
      <c r="G177" s="118"/>
      <c r="H177" s="120"/>
      <c r="I177" s="120">
        <v>54</v>
      </c>
      <c r="J177" s="120"/>
      <c r="K177" s="120"/>
      <c r="L177" s="120"/>
      <c r="M177" s="120"/>
      <c r="N177" s="120"/>
      <c r="O177" s="120">
        <f t="shared" si="18"/>
        <v>0</v>
      </c>
      <c r="P177" s="121">
        <f t="shared" si="19"/>
        <v>108</v>
      </c>
      <c r="Q177" s="121">
        <f t="shared" si="20"/>
        <v>108</v>
      </c>
      <c r="R177" s="120"/>
      <c r="S177" s="120"/>
    </row>
    <row r="178" spans="1:19" s="122" customFormat="1" ht="15.75">
      <c r="A178" s="117">
        <v>5</v>
      </c>
      <c r="B178" s="123" t="s">
        <v>271</v>
      </c>
      <c r="C178" s="117">
        <v>1976</v>
      </c>
      <c r="D178" s="117" t="s">
        <v>61</v>
      </c>
      <c r="E178" s="118"/>
      <c r="F178" s="118">
        <v>54</v>
      </c>
      <c r="G178" s="118"/>
      <c r="H178" s="120">
        <v>54</v>
      </c>
      <c r="I178" s="120"/>
      <c r="J178" s="120"/>
      <c r="K178" s="120"/>
      <c r="L178" s="120"/>
      <c r="M178" s="120"/>
      <c r="N178" s="120"/>
      <c r="O178" s="120">
        <f t="shared" si="18"/>
        <v>108</v>
      </c>
      <c r="P178" s="121">
        <f t="shared" si="19"/>
        <v>0</v>
      </c>
      <c r="Q178" s="121">
        <f t="shared" si="20"/>
        <v>108</v>
      </c>
      <c r="R178" s="120"/>
      <c r="S178" s="120"/>
    </row>
    <row r="179" spans="1:19" s="122" customFormat="1" ht="15.75">
      <c r="A179" s="117">
        <v>6</v>
      </c>
      <c r="B179" s="123" t="s">
        <v>403</v>
      </c>
      <c r="C179" s="117">
        <v>1980</v>
      </c>
      <c r="D179" s="117"/>
      <c r="E179" s="118"/>
      <c r="F179" s="118"/>
      <c r="G179" s="118">
        <v>43</v>
      </c>
      <c r="H179" s="120"/>
      <c r="I179" s="120"/>
      <c r="J179" s="120"/>
      <c r="K179" s="120"/>
      <c r="L179" s="120"/>
      <c r="M179" s="120"/>
      <c r="N179" s="120"/>
      <c r="O179" s="120">
        <f t="shared" si="18"/>
        <v>43</v>
      </c>
      <c r="P179" s="121">
        <f t="shared" si="19"/>
        <v>43</v>
      </c>
      <c r="Q179" s="121">
        <f t="shared" si="20"/>
        <v>86</v>
      </c>
      <c r="R179" s="120"/>
      <c r="S179" s="120"/>
    </row>
    <row r="180" spans="1:19" s="122" customFormat="1" ht="15.75">
      <c r="A180" s="117">
        <v>7</v>
      </c>
      <c r="B180" s="123" t="s">
        <v>275</v>
      </c>
      <c r="C180" s="117">
        <v>1979</v>
      </c>
      <c r="D180" s="117" t="s">
        <v>61</v>
      </c>
      <c r="E180" s="118"/>
      <c r="F180" s="118">
        <v>43</v>
      </c>
      <c r="G180" s="118"/>
      <c r="H180" s="120">
        <v>40</v>
      </c>
      <c r="I180" s="120"/>
      <c r="J180" s="120"/>
      <c r="K180" s="120"/>
      <c r="L180" s="120"/>
      <c r="M180" s="120"/>
      <c r="N180" s="120"/>
      <c r="O180" s="120">
        <f t="shared" si="18"/>
        <v>83</v>
      </c>
      <c r="P180" s="121">
        <f t="shared" si="19"/>
        <v>0</v>
      </c>
      <c r="Q180" s="121">
        <f t="shared" si="20"/>
        <v>83</v>
      </c>
      <c r="R180" s="120"/>
      <c r="S180" s="120"/>
    </row>
    <row r="181" spans="1:19" s="122" customFormat="1" ht="15.75">
      <c r="A181" s="117">
        <v>8</v>
      </c>
      <c r="B181" s="123" t="s">
        <v>404</v>
      </c>
      <c r="C181" s="117">
        <v>1983</v>
      </c>
      <c r="D181" s="117" t="s">
        <v>361</v>
      </c>
      <c r="E181" s="118"/>
      <c r="F181" s="118"/>
      <c r="G181" s="118">
        <v>40</v>
      </c>
      <c r="H181" s="120"/>
      <c r="I181" s="120"/>
      <c r="J181" s="120"/>
      <c r="K181" s="120"/>
      <c r="L181" s="120"/>
      <c r="M181" s="120"/>
      <c r="N181" s="120"/>
      <c r="O181" s="120">
        <f t="shared" si="18"/>
        <v>40</v>
      </c>
      <c r="P181" s="121">
        <f t="shared" si="19"/>
        <v>40</v>
      </c>
      <c r="Q181" s="121">
        <f t="shared" si="20"/>
        <v>80</v>
      </c>
      <c r="R181" s="120"/>
      <c r="S181" s="120"/>
    </row>
    <row r="182" spans="1:19" s="122" customFormat="1" ht="15.75">
      <c r="A182" s="117">
        <v>9</v>
      </c>
      <c r="B182" s="123" t="s">
        <v>405</v>
      </c>
      <c r="C182" s="117">
        <v>1983</v>
      </c>
      <c r="D182" s="117" t="s">
        <v>614</v>
      </c>
      <c r="E182" s="118"/>
      <c r="F182" s="118"/>
      <c r="G182" s="118"/>
      <c r="H182" s="120">
        <v>48</v>
      </c>
      <c r="I182" s="120"/>
      <c r="J182" s="120"/>
      <c r="K182" s="120"/>
      <c r="L182" s="120"/>
      <c r="M182" s="120"/>
      <c r="N182" s="120"/>
      <c r="O182" s="120">
        <f t="shared" si="18"/>
        <v>48</v>
      </c>
      <c r="P182" s="121">
        <f t="shared" si="19"/>
        <v>0</v>
      </c>
      <c r="Q182" s="121">
        <f t="shared" si="20"/>
        <v>48</v>
      </c>
      <c r="R182" s="120"/>
      <c r="S182" s="120"/>
    </row>
    <row r="183" spans="1:19" s="122" customFormat="1" ht="15.75">
      <c r="A183" s="117">
        <v>10</v>
      </c>
      <c r="B183" s="123" t="s">
        <v>566</v>
      </c>
      <c r="C183" s="117">
        <v>1983</v>
      </c>
      <c r="D183" s="117" t="s">
        <v>38</v>
      </c>
      <c r="E183" s="118"/>
      <c r="F183" s="118"/>
      <c r="G183" s="118"/>
      <c r="H183" s="120"/>
      <c r="I183" s="120">
        <v>48</v>
      </c>
      <c r="J183" s="120"/>
      <c r="K183" s="120"/>
      <c r="L183" s="120"/>
      <c r="M183" s="120"/>
      <c r="N183" s="120"/>
      <c r="O183" s="120">
        <f t="shared" si="18"/>
        <v>0</v>
      </c>
      <c r="P183" s="121">
        <f t="shared" si="19"/>
        <v>48</v>
      </c>
      <c r="Q183" s="121">
        <f t="shared" si="20"/>
        <v>48</v>
      </c>
      <c r="R183" s="120"/>
      <c r="S183" s="120"/>
    </row>
    <row r="184" spans="1:19" s="122" customFormat="1" ht="15.75">
      <c r="A184" s="117">
        <v>11</v>
      </c>
      <c r="B184" s="123" t="s">
        <v>665</v>
      </c>
      <c r="C184" s="117">
        <v>1984</v>
      </c>
      <c r="D184" s="117" t="s">
        <v>717</v>
      </c>
      <c r="E184" s="118"/>
      <c r="F184" s="118"/>
      <c r="G184" s="118"/>
      <c r="H184" s="120">
        <v>43</v>
      </c>
      <c r="I184" s="120"/>
      <c r="J184" s="120"/>
      <c r="K184" s="120"/>
      <c r="L184" s="120"/>
      <c r="M184" s="120"/>
      <c r="N184" s="120"/>
      <c r="O184" s="120">
        <f t="shared" si="18"/>
        <v>43</v>
      </c>
      <c r="P184" s="121">
        <f t="shared" si="19"/>
        <v>0</v>
      </c>
      <c r="Q184" s="121">
        <f t="shared" si="20"/>
        <v>43</v>
      </c>
      <c r="R184" s="120"/>
      <c r="S184" s="120"/>
    </row>
    <row r="185" spans="1:19" s="122" customFormat="1" ht="15.75">
      <c r="A185" s="117">
        <v>12</v>
      </c>
      <c r="B185" s="123" t="s">
        <v>567</v>
      </c>
      <c r="C185" s="117">
        <v>1985</v>
      </c>
      <c r="D185" s="117" t="s">
        <v>518</v>
      </c>
      <c r="E185" s="118"/>
      <c r="F185" s="118"/>
      <c r="G185" s="118"/>
      <c r="H185" s="120"/>
      <c r="I185" s="120">
        <v>43</v>
      </c>
      <c r="J185" s="120"/>
      <c r="K185" s="120"/>
      <c r="L185" s="120"/>
      <c r="M185" s="120"/>
      <c r="N185" s="120"/>
      <c r="O185" s="120">
        <f t="shared" si="18"/>
        <v>0</v>
      </c>
      <c r="P185" s="121">
        <f t="shared" si="19"/>
        <v>43</v>
      </c>
      <c r="Q185" s="121">
        <f t="shared" si="20"/>
        <v>43</v>
      </c>
      <c r="R185" s="120"/>
      <c r="S185" s="120"/>
    </row>
    <row r="186" spans="1:19" s="122" customFormat="1" ht="15.75">
      <c r="A186" s="117">
        <v>13</v>
      </c>
      <c r="B186" s="123" t="s">
        <v>277</v>
      </c>
      <c r="C186" s="117">
        <v>1982</v>
      </c>
      <c r="D186" s="117" t="s">
        <v>61</v>
      </c>
      <c r="E186" s="118"/>
      <c r="F186" s="118">
        <v>40</v>
      </c>
      <c r="G186" s="118"/>
      <c r="H186" s="120"/>
      <c r="I186" s="120"/>
      <c r="J186" s="120"/>
      <c r="K186" s="120"/>
      <c r="L186" s="120"/>
      <c r="M186" s="120"/>
      <c r="N186" s="120"/>
      <c r="O186" s="120">
        <f t="shared" si="18"/>
        <v>40</v>
      </c>
      <c r="P186" s="121">
        <f t="shared" si="19"/>
        <v>0</v>
      </c>
      <c r="Q186" s="121">
        <f t="shared" si="20"/>
        <v>40</v>
      </c>
      <c r="R186" s="120"/>
      <c r="S186" s="120"/>
    </row>
    <row r="187" spans="1:19" s="122" customFormat="1" ht="15.75">
      <c r="A187" s="117">
        <v>14</v>
      </c>
      <c r="B187" s="123" t="s">
        <v>568</v>
      </c>
      <c r="C187" s="117">
        <v>1985</v>
      </c>
      <c r="D187" s="117" t="s">
        <v>518</v>
      </c>
      <c r="E187" s="118"/>
      <c r="F187" s="118"/>
      <c r="G187" s="118"/>
      <c r="H187" s="120"/>
      <c r="I187" s="120">
        <v>40</v>
      </c>
      <c r="J187" s="120"/>
      <c r="K187" s="120"/>
      <c r="L187" s="120"/>
      <c r="M187" s="120"/>
      <c r="N187" s="120"/>
      <c r="O187" s="120">
        <f t="shared" si="18"/>
        <v>0</v>
      </c>
      <c r="P187" s="121">
        <f t="shared" si="19"/>
        <v>40</v>
      </c>
      <c r="Q187" s="121">
        <f t="shared" si="20"/>
        <v>40</v>
      </c>
      <c r="R187" s="120"/>
      <c r="S187" s="120"/>
    </row>
    <row r="188" spans="1:19" s="122" customFormat="1" ht="15.75">
      <c r="A188" s="117">
        <v>15</v>
      </c>
      <c r="B188" s="123" t="s">
        <v>667</v>
      </c>
      <c r="C188" s="117">
        <v>1978</v>
      </c>
      <c r="D188" s="117" t="s">
        <v>591</v>
      </c>
      <c r="E188" s="118"/>
      <c r="F188" s="118"/>
      <c r="G188" s="118"/>
      <c r="H188" s="120">
        <v>36</v>
      </c>
      <c r="I188" s="120"/>
      <c r="J188" s="120"/>
      <c r="K188" s="120"/>
      <c r="L188" s="120"/>
      <c r="M188" s="120"/>
      <c r="N188" s="120"/>
      <c r="O188" s="120">
        <f t="shared" si="18"/>
        <v>36</v>
      </c>
      <c r="P188" s="121">
        <f t="shared" si="19"/>
        <v>0</v>
      </c>
      <c r="Q188" s="121">
        <f t="shared" si="20"/>
        <v>36</v>
      </c>
      <c r="R188" s="120"/>
      <c r="S188" s="120"/>
    </row>
    <row r="189" spans="1:19" s="122" customFormat="1" ht="15.75">
      <c r="A189" s="182"/>
      <c r="B189" s="183"/>
      <c r="C189" s="182"/>
      <c r="D189" s="182"/>
      <c r="E189" s="184"/>
      <c r="F189" s="184"/>
      <c r="G189" s="184"/>
      <c r="H189" s="156"/>
      <c r="I189" s="156"/>
      <c r="J189" s="156"/>
      <c r="K189" s="156"/>
      <c r="L189" s="156"/>
      <c r="M189" s="156"/>
      <c r="N189" s="156"/>
      <c r="O189" s="155"/>
      <c r="P189" s="185"/>
      <c r="Q189" s="185"/>
      <c r="R189" s="156"/>
      <c r="S189" s="156"/>
    </row>
    <row r="190" spans="1:19" ht="15">
      <c r="A190" s="80"/>
      <c r="B190" s="80"/>
      <c r="C190" s="80"/>
      <c r="D190" s="80"/>
      <c r="E190" s="114"/>
      <c r="F190" s="114"/>
      <c r="G190" s="35"/>
      <c r="H190" s="35"/>
      <c r="I190" s="35"/>
      <c r="J190" s="35"/>
      <c r="K190" s="35"/>
      <c r="L190" s="35"/>
      <c r="M190" s="35"/>
      <c r="N190" s="35"/>
      <c r="O190" s="115"/>
      <c r="P190" s="116"/>
      <c r="Q190" s="116"/>
      <c r="R190" s="35"/>
      <c r="S190" s="35"/>
    </row>
    <row r="191" spans="1:4" ht="15">
      <c r="A191" s="38" t="s">
        <v>89</v>
      </c>
      <c r="B191" s="38" t="s">
        <v>78</v>
      </c>
      <c r="C191" s="38" t="s">
        <v>10</v>
      </c>
      <c r="D191" s="38" t="s">
        <v>26</v>
      </c>
    </row>
    <row r="192" spans="1:19" ht="75">
      <c r="A192" s="92" t="s">
        <v>54</v>
      </c>
      <c r="B192" s="92" t="s">
        <v>55</v>
      </c>
      <c r="C192" s="92" t="s">
        <v>56</v>
      </c>
      <c r="D192" s="92" t="s">
        <v>314</v>
      </c>
      <c r="E192" s="73" t="s">
        <v>318</v>
      </c>
      <c r="F192" s="73" t="s">
        <v>319</v>
      </c>
      <c r="G192" s="73" t="s">
        <v>320</v>
      </c>
      <c r="H192" s="73" t="s">
        <v>321</v>
      </c>
      <c r="I192" s="73" t="s">
        <v>322</v>
      </c>
      <c r="J192" s="73" t="s">
        <v>323</v>
      </c>
      <c r="K192" s="73" t="s">
        <v>324</v>
      </c>
      <c r="L192" s="73" t="s">
        <v>325</v>
      </c>
      <c r="M192" s="73" t="s">
        <v>326</v>
      </c>
      <c r="N192" s="73" t="s">
        <v>327</v>
      </c>
      <c r="O192" s="73" t="s">
        <v>328</v>
      </c>
      <c r="P192" s="73" t="s">
        <v>329</v>
      </c>
      <c r="Q192" s="73" t="s">
        <v>330</v>
      </c>
      <c r="R192" s="73" t="s">
        <v>331</v>
      </c>
      <c r="S192" s="73" t="s">
        <v>332</v>
      </c>
    </row>
    <row r="193" spans="1:19" s="122" customFormat="1" ht="15.75">
      <c r="A193" s="117">
        <v>1</v>
      </c>
      <c r="B193" s="123" t="s">
        <v>105</v>
      </c>
      <c r="C193" s="117">
        <v>1970</v>
      </c>
      <c r="D193" s="117" t="s">
        <v>38</v>
      </c>
      <c r="E193" s="118">
        <v>54</v>
      </c>
      <c r="F193" s="118">
        <v>48</v>
      </c>
      <c r="G193" s="118">
        <v>43</v>
      </c>
      <c r="H193" s="120"/>
      <c r="I193" s="120">
        <v>60</v>
      </c>
      <c r="J193" s="120"/>
      <c r="K193" s="120"/>
      <c r="L193" s="120"/>
      <c r="M193" s="120"/>
      <c r="N193" s="120"/>
      <c r="O193" s="120">
        <f aca="true" t="shared" si="21" ref="O193:O205">F193+G193+H193+J193+L193+M193+N193</f>
        <v>91</v>
      </c>
      <c r="P193" s="121">
        <f aca="true" t="shared" si="22" ref="P193:P205">E193+G193+I193+K193</f>
        <v>157</v>
      </c>
      <c r="Q193" s="121">
        <f aca="true" t="shared" si="23" ref="Q193:Q205">O193+P193</f>
        <v>248</v>
      </c>
      <c r="R193" s="120"/>
      <c r="S193" s="120"/>
    </row>
    <row r="194" spans="1:19" s="122" customFormat="1" ht="15.75">
      <c r="A194" s="117">
        <v>2</v>
      </c>
      <c r="B194" s="123" t="s">
        <v>280</v>
      </c>
      <c r="C194" s="117">
        <v>1975</v>
      </c>
      <c r="D194" s="117" t="s">
        <v>61</v>
      </c>
      <c r="E194" s="118"/>
      <c r="F194" s="118">
        <v>60</v>
      </c>
      <c r="G194" s="118">
        <v>54</v>
      </c>
      <c r="H194" s="120">
        <v>60</v>
      </c>
      <c r="I194" s="120"/>
      <c r="J194" s="120"/>
      <c r="K194" s="120"/>
      <c r="L194" s="120"/>
      <c r="M194" s="120"/>
      <c r="N194" s="120"/>
      <c r="O194" s="120">
        <f t="shared" si="21"/>
        <v>174</v>
      </c>
      <c r="P194" s="121">
        <f t="shared" si="22"/>
        <v>54</v>
      </c>
      <c r="Q194" s="121">
        <f t="shared" si="23"/>
        <v>228</v>
      </c>
      <c r="R194" s="120"/>
      <c r="S194" s="120"/>
    </row>
    <row r="195" spans="1:19" s="122" customFormat="1" ht="15.75">
      <c r="A195" s="117">
        <v>3</v>
      </c>
      <c r="B195" s="123" t="s">
        <v>69</v>
      </c>
      <c r="C195" s="117">
        <v>1967</v>
      </c>
      <c r="D195" s="117" t="s">
        <v>61</v>
      </c>
      <c r="E195" s="118">
        <v>43</v>
      </c>
      <c r="F195" s="118">
        <v>40</v>
      </c>
      <c r="G195" s="118">
        <v>40</v>
      </c>
      <c r="H195" s="120"/>
      <c r="I195" s="120"/>
      <c r="J195" s="120"/>
      <c r="K195" s="120"/>
      <c r="L195" s="120"/>
      <c r="M195" s="120"/>
      <c r="N195" s="120"/>
      <c r="O195" s="120">
        <f t="shared" si="21"/>
        <v>80</v>
      </c>
      <c r="P195" s="121">
        <f t="shared" si="22"/>
        <v>83</v>
      </c>
      <c r="Q195" s="121">
        <f t="shared" si="23"/>
        <v>163</v>
      </c>
      <c r="R195" s="120"/>
      <c r="S195" s="120"/>
    </row>
    <row r="196" spans="1:19" s="122" customFormat="1" ht="15.75">
      <c r="A196" s="117">
        <v>4</v>
      </c>
      <c r="B196" s="123" t="s">
        <v>285</v>
      </c>
      <c r="C196" s="117">
        <v>1967</v>
      </c>
      <c r="D196" s="117" t="s">
        <v>61</v>
      </c>
      <c r="E196" s="118"/>
      <c r="F196" s="118">
        <v>43</v>
      </c>
      <c r="G196" s="118">
        <v>48</v>
      </c>
      <c r="H196" s="120"/>
      <c r="I196" s="120"/>
      <c r="J196" s="120"/>
      <c r="K196" s="120"/>
      <c r="L196" s="120"/>
      <c r="M196" s="120"/>
      <c r="N196" s="120"/>
      <c r="O196" s="120">
        <f t="shared" si="21"/>
        <v>91</v>
      </c>
      <c r="P196" s="121">
        <f t="shared" si="22"/>
        <v>48</v>
      </c>
      <c r="Q196" s="121">
        <f t="shared" si="23"/>
        <v>139</v>
      </c>
      <c r="R196" s="120"/>
      <c r="S196" s="120"/>
    </row>
    <row r="197" spans="1:19" s="122" customFormat="1" ht="15.75">
      <c r="A197" s="117">
        <v>5</v>
      </c>
      <c r="B197" s="123" t="s">
        <v>412</v>
      </c>
      <c r="C197" s="117">
        <v>1974</v>
      </c>
      <c r="D197" s="117" t="s">
        <v>346</v>
      </c>
      <c r="E197" s="118"/>
      <c r="F197" s="118"/>
      <c r="G197" s="118">
        <v>60</v>
      </c>
      <c r="H197" s="120"/>
      <c r="I197" s="120"/>
      <c r="J197" s="120"/>
      <c r="K197" s="120"/>
      <c r="L197" s="120"/>
      <c r="M197" s="120"/>
      <c r="N197" s="120"/>
      <c r="O197" s="120">
        <f t="shared" si="21"/>
        <v>60</v>
      </c>
      <c r="P197" s="121">
        <f t="shared" si="22"/>
        <v>60</v>
      </c>
      <c r="Q197" s="121">
        <f t="shared" si="23"/>
        <v>120</v>
      </c>
      <c r="R197" s="120"/>
      <c r="S197" s="120"/>
    </row>
    <row r="198" spans="1:19" s="122" customFormat="1" ht="15.75">
      <c r="A198" s="117">
        <v>6</v>
      </c>
      <c r="B198" s="123" t="s">
        <v>98</v>
      </c>
      <c r="C198" s="117">
        <v>1975</v>
      </c>
      <c r="D198" s="117" t="s">
        <v>40</v>
      </c>
      <c r="E198" s="118">
        <v>60</v>
      </c>
      <c r="F198" s="118"/>
      <c r="G198" s="118"/>
      <c r="H198" s="120">
        <v>48</v>
      </c>
      <c r="I198" s="120"/>
      <c r="J198" s="120"/>
      <c r="K198" s="120"/>
      <c r="L198" s="120"/>
      <c r="M198" s="120"/>
      <c r="N198" s="120"/>
      <c r="O198" s="120">
        <f t="shared" si="21"/>
        <v>48</v>
      </c>
      <c r="P198" s="121">
        <f t="shared" si="22"/>
        <v>60</v>
      </c>
      <c r="Q198" s="121">
        <f t="shared" si="23"/>
        <v>108</v>
      </c>
      <c r="R198" s="120"/>
      <c r="S198" s="120"/>
    </row>
    <row r="199" spans="1:19" s="122" customFormat="1" ht="15.75">
      <c r="A199" s="117">
        <v>7</v>
      </c>
      <c r="B199" s="123" t="s">
        <v>670</v>
      </c>
      <c r="C199" s="117">
        <v>1971</v>
      </c>
      <c r="D199" s="117" t="s">
        <v>591</v>
      </c>
      <c r="E199" s="118"/>
      <c r="F199" s="118"/>
      <c r="G199" s="118"/>
      <c r="H199" s="120">
        <v>40</v>
      </c>
      <c r="I199" s="120">
        <v>54</v>
      </c>
      <c r="J199" s="120"/>
      <c r="K199" s="120"/>
      <c r="L199" s="120"/>
      <c r="M199" s="120"/>
      <c r="N199" s="120"/>
      <c r="O199" s="120">
        <f t="shared" si="21"/>
        <v>40</v>
      </c>
      <c r="P199" s="121">
        <f t="shared" si="22"/>
        <v>54</v>
      </c>
      <c r="Q199" s="121">
        <f t="shared" si="23"/>
        <v>94</v>
      </c>
      <c r="R199" s="120"/>
      <c r="S199" s="120"/>
    </row>
    <row r="200" spans="1:19" s="122" customFormat="1" ht="15.75">
      <c r="A200" s="117">
        <v>8</v>
      </c>
      <c r="B200" s="123" t="s">
        <v>282</v>
      </c>
      <c r="C200" s="117">
        <v>1974</v>
      </c>
      <c r="D200" s="117" t="s">
        <v>61</v>
      </c>
      <c r="E200" s="118"/>
      <c r="F200" s="118">
        <v>54</v>
      </c>
      <c r="G200" s="118"/>
      <c r="H200" s="120"/>
      <c r="I200" s="120"/>
      <c r="J200" s="120"/>
      <c r="K200" s="120"/>
      <c r="L200" s="120"/>
      <c r="M200" s="120"/>
      <c r="N200" s="120"/>
      <c r="O200" s="120">
        <f t="shared" si="21"/>
        <v>54</v>
      </c>
      <c r="P200" s="121">
        <f t="shared" si="22"/>
        <v>0</v>
      </c>
      <c r="Q200" s="121">
        <f t="shared" si="23"/>
        <v>54</v>
      </c>
      <c r="R200" s="120"/>
      <c r="S200" s="120"/>
    </row>
    <row r="201" spans="1:19" s="122" customFormat="1" ht="15.75">
      <c r="A201" s="117">
        <v>9</v>
      </c>
      <c r="B201" s="123" t="s">
        <v>412</v>
      </c>
      <c r="C201" s="117">
        <v>1969</v>
      </c>
      <c r="D201" s="117" t="s">
        <v>668</v>
      </c>
      <c r="E201" s="118"/>
      <c r="F201" s="118"/>
      <c r="G201" s="118"/>
      <c r="H201" s="120">
        <v>54</v>
      </c>
      <c r="I201" s="120"/>
      <c r="J201" s="120"/>
      <c r="K201" s="120"/>
      <c r="L201" s="120"/>
      <c r="M201" s="120"/>
      <c r="N201" s="120"/>
      <c r="O201" s="120">
        <f t="shared" si="21"/>
        <v>54</v>
      </c>
      <c r="P201" s="121">
        <f t="shared" si="22"/>
        <v>0</v>
      </c>
      <c r="Q201" s="121">
        <f t="shared" si="23"/>
        <v>54</v>
      </c>
      <c r="R201" s="120"/>
      <c r="S201" s="120"/>
    </row>
    <row r="202" spans="1:19" s="122" customFormat="1" ht="15.75">
      <c r="A202" s="117">
        <v>10</v>
      </c>
      <c r="B202" s="123" t="s">
        <v>68</v>
      </c>
      <c r="C202" s="117">
        <v>1973</v>
      </c>
      <c r="D202" s="117" t="s">
        <v>196</v>
      </c>
      <c r="E202" s="118">
        <v>48</v>
      </c>
      <c r="F202" s="118"/>
      <c r="G202" s="118"/>
      <c r="H202" s="120"/>
      <c r="I202" s="120"/>
      <c r="J202" s="120"/>
      <c r="K202" s="120"/>
      <c r="L202" s="120"/>
      <c r="M202" s="120"/>
      <c r="N202" s="120"/>
      <c r="O202" s="120">
        <f t="shared" si="21"/>
        <v>0</v>
      </c>
      <c r="P202" s="121">
        <f t="shared" si="22"/>
        <v>48</v>
      </c>
      <c r="Q202" s="121">
        <f t="shared" si="23"/>
        <v>48</v>
      </c>
      <c r="R202" s="120"/>
      <c r="S202" s="120"/>
    </row>
    <row r="203" spans="1:19" s="122" customFormat="1" ht="15.75">
      <c r="A203" s="117">
        <v>11</v>
      </c>
      <c r="B203" s="123" t="s">
        <v>669</v>
      </c>
      <c r="C203" s="117">
        <v>1958</v>
      </c>
      <c r="D203" s="117" t="s">
        <v>621</v>
      </c>
      <c r="E203" s="118"/>
      <c r="F203" s="118"/>
      <c r="G203" s="118"/>
      <c r="H203" s="120">
        <v>43</v>
      </c>
      <c r="I203" s="120"/>
      <c r="J203" s="120"/>
      <c r="K203" s="120"/>
      <c r="L203" s="120"/>
      <c r="M203" s="120"/>
      <c r="N203" s="120"/>
      <c r="O203" s="120">
        <f t="shared" si="21"/>
        <v>43</v>
      </c>
      <c r="P203" s="121">
        <f t="shared" si="22"/>
        <v>0</v>
      </c>
      <c r="Q203" s="121">
        <f t="shared" si="23"/>
        <v>43</v>
      </c>
      <c r="R203" s="120"/>
      <c r="S203" s="120"/>
    </row>
    <row r="204" spans="1:19" s="122" customFormat="1" ht="15.75">
      <c r="A204" s="117">
        <v>12</v>
      </c>
      <c r="B204" s="123" t="s">
        <v>67</v>
      </c>
      <c r="C204" s="117">
        <v>1966</v>
      </c>
      <c r="D204" s="117" t="s">
        <v>61</v>
      </c>
      <c r="E204" s="118">
        <v>40</v>
      </c>
      <c r="F204" s="118"/>
      <c r="G204" s="118"/>
      <c r="H204" s="120"/>
      <c r="I204" s="120"/>
      <c r="J204" s="120"/>
      <c r="K204" s="120"/>
      <c r="L204" s="120"/>
      <c r="M204" s="120"/>
      <c r="N204" s="120"/>
      <c r="O204" s="120">
        <f t="shared" si="21"/>
        <v>0</v>
      </c>
      <c r="P204" s="121">
        <f t="shared" si="22"/>
        <v>40</v>
      </c>
      <c r="Q204" s="121">
        <f t="shared" si="23"/>
        <v>40</v>
      </c>
      <c r="R204" s="120"/>
      <c r="S204" s="120"/>
    </row>
    <row r="205" spans="1:19" s="122" customFormat="1" ht="15.75">
      <c r="A205" s="117">
        <v>13</v>
      </c>
      <c r="B205" s="123" t="s">
        <v>288</v>
      </c>
      <c r="C205" s="117">
        <v>1966</v>
      </c>
      <c r="D205" s="117" t="s">
        <v>61</v>
      </c>
      <c r="E205" s="118"/>
      <c r="F205" s="118">
        <v>38</v>
      </c>
      <c r="G205" s="118"/>
      <c r="H205" s="120"/>
      <c r="I205" s="120"/>
      <c r="J205" s="120"/>
      <c r="K205" s="120"/>
      <c r="L205" s="120"/>
      <c r="M205" s="120"/>
      <c r="N205" s="120"/>
      <c r="O205" s="120">
        <f t="shared" si="21"/>
        <v>38</v>
      </c>
      <c r="P205" s="121">
        <f t="shared" si="22"/>
        <v>0</v>
      </c>
      <c r="Q205" s="121">
        <f t="shared" si="23"/>
        <v>38</v>
      </c>
      <c r="R205" s="120"/>
      <c r="S205" s="120"/>
    </row>
    <row r="207" spans="1:4" ht="15">
      <c r="A207" s="38" t="s">
        <v>90</v>
      </c>
      <c r="B207" s="38" t="s">
        <v>80</v>
      </c>
      <c r="C207" s="38" t="s">
        <v>12</v>
      </c>
      <c r="D207" s="38" t="s">
        <v>28</v>
      </c>
    </row>
    <row r="208" spans="1:19" ht="75">
      <c r="A208" s="92" t="s">
        <v>54</v>
      </c>
      <c r="B208" s="92" t="s">
        <v>55</v>
      </c>
      <c r="C208" s="92" t="s">
        <v>56</v>
      </c>
      <c r="D208" s="92" t="s">
        <v>314</v>
      </c>
      <c r="E208" s="73" t="s">
        <v>318</v>
      </c>
      <c r="F208" s="73" t="s">
        <v>319</v>
      </c>
      <c r="G208" s="73" t="s">
        <v>320</v>
      </c>
      <c r="H208" s="73" t="s">
        <v>321</v>
      </c>
      <c r="I208" s="73" t="s">
        <v>322</v>
      </c>
      <c r="J208" s="73" t="s">
        <v>323</v>
      </c>
      <c r="K208" s="73" t="s">
        <v>324</v>
      </c>
      <c r="L208" s="73" t="s">
        <v>325</v>
      </c>
      <c r="M208" s="73" t="s">
        <v>326</v>
      </c>
      <c r="N208" s="73" t="s">
        <v>327</v>
      </c>
      <c r="O208" s="73" t="s">
        <v>328</v>
      </c>
      <c r="P208" s="73" t="s">
        <v>329</v>
      </c>
      <c r="Q208" s="73" t="s">
        <v>330</v>
      </c>
      <c r="R208" s="73" t="s">
        <v>331</v>
      </c>
      <c r="S208" s="73" t="s">
        <v>332</v>
      </c>
    </row>
    <row r="209" spans="1:19" s="122" customFormat="1" ht="15.75">
      <c r="A209" s="117">
        <v>1</v>
      </c>
      <c r="B209" s="123" t="s">
        <v>71</v>
      </c>
      <c r="C209" s="117">
        <v>1963</v>
      </c>
      <c r="D209" s="117" t="s">
        <v>38</v>
      </c>
      <c r="E209" s="118">
        <v>43</v>
      </c>
      <c r="F209" s="118">
        <v>54</v>
      </c>
      <c r="G209" s="118">
        <v>60</v>
      </c>
      <c r="H209" s="120">
        <v>60</v>
      </c>
      <c r="I209" s="120">
        <v>48</v>
      </c>
      <c r="J209" s="120"/>
      <c r="K209" s="120"/>
      <c r="L209" s="120"/>
      <c r="M209" s="120"/>
      <c r="N209" s="120"/>
      <c r="O209" s="120">
        <f aca="true" t="shared" si="24" ref="O209:O218">F209+G209+H209+J209+L209+M209+N209</f>
        <v>174</v>
      </c>
      <c r="P209" s="121">
        <f aca="true" t="shared" si="25" ref="P209:P218">E209+G209+I209+K209</f>
        <v>151</v>
      </c>
      <c r="Q209" s="121">
        <f aca="true" t="shared" si="26" ref="Q209:Q218">O209+P209</f>
        <v>325</v>
      </c>
      <c r="R209" s="120"/>
      <c r="S209" s="120"/>
    </row>
    <row r="210" spans="1:19" s="122" customFormat="1" ht="15.75">
      <c r="A210" s="117">
        <v>2</v>
      </c>
      <c r="B210" s="123" t="s">
        <v>102</v>
      </c>
      <c r="C210" s="117">
        <v>1957</v>
      </c>
      <c r="D210" s="117" t="s">
        <v>61</v>
      </c>
      <c r="E210" s="118">
        <v>54</v>
      </c>
      <c r="F210" s="118">
        <v>43</v>
      </c>
      <c r="G210" s="118">
        <v>54</v>
      </c>
      <c r="H210" s="120"/>
      <c r="I210" s="120"/>
      <c r="J210" s="120"/>
      <c r="K210" s="120"/>
      <c r="L210" s="120"/>
      <c r="M210" s="120"/>
      <c r="N210" s="120"/>
      <c r="O210" s="120">
        <f t="shared" si="24"/>
        <v>97</v>
      </c>
      <c r="P210" s="121">
        <f t="shared" si="25"/>
        <v>108</v>
      </c>
      <c r="Q210" s="121">
        <f t="shared" si="26"/>
        <v>205</v>
      </c>
      <c r="R210" s="120"/>
      <c r="S210" s="120"/>
    </row>
    <row r="211" spans="1:19" s="122" customFormat="1" ht="15.75">
      <c r="A211" s="117">
        <v>3</v>
      </c>
      <c r="B211" s="123" t="s">
        <v>73</v>
      </c>
      <c r="C211" s="117">
        <v>1956</v>
      </c>
      <c r="D211" s="117" t="s">
        <v>38</v>
      </c>
      <c r="E211" s="118">
        <v>60</v>
      </c>
      <c r="F211" s="118"/>
      <c r="G211" s="118"/>
      <c r="H211" s="120"/>
      <c r="I211" s="120">
        <v>60</v>
      </c>
      <c r="J211" s="120"/>
      <c r="K211" s="120"/>
      <c r="L211" s="120"/>
      <c r="M211" s="120"/>
      <c r="N211" s="120"/>
      <c r="O211" s="120">
        <f t="shared" si="24"/>
        <v>0</v>
      </c>
      <c r="P211" s="121">
        <f t="shared" si="25"/>
        <v>120</v>
      </c>
      <c r="Q211" s="121">
        <f t="shared" si="26"/>
        <v>120</v>
      </c>
      <c r="R211" s="120"/>
      <c r="S211" s="120"/>
    </row>
    <row r="212" spans="1:19" s="122" customFormat="1" ht="15.75">
      <c r="A212" s="117">
        <v>4</v>
      </c>
      <c r="B212" s="123" t="s">
        <v>291</v>
      </c>
      <c r="C212" s="117">
        <v>1965</v>
      </c>
      <c r="D212" s="117" t="s">
        <v>51</v>
      </c>
      <c r="E212" s="118"/>
      <c r="F212" s="118">
        <v>60</v>
      </c>
      <c r="G212" s="118"/>
      <c r="H212" s="120">
        <v>60</v>
      </c>
      <c r="I212" s="120"/>
      <c r="J212" s="120"/>
      <c r="K212" s="120"/>
      <c r="L212" s="120"/>
      <c r="M212" s="120"/>
      <c r="N212" s="120"/>
      <c r="O212" s="120">
        <f t="shared" si="24"/>
        <v>120</v>
      </c>
      <c r="P212" s="121">
        <f t="shared" si="25"/>
        <v>0</v>
      </c>
      <c r="Q212" s="121">
        <f t="shared" si="26"/>
        <v>120</v>
      </c>
      <c r="R212" s="120"/>
      <c r="S212" s="120"/>
    </row>
    <row r="213" spans="1:19" s="122" customFormat="1" ht="15.75">
      <c r="A213" s="117">
        <v>5</v>
      </c>
      <c r="B213" s="123" t="s">
        <v>103</v>
      </c>
      <c r="C213" s="117">
        <v>1961</v>
      </c>
      <c r="D213" s="117" t="s">
        <v>38</v>
      </c>
      <c r="E213" s="118">
        <v>48</v>
      </c>
      <c r="F213" s="118"/>
      <c r="G213" s="118"/>
      <c r="H213" s="120"/>
      <c r="I213" s="120">
        <v>54</v>
      </c>
      <c r="J213" s="120"/>
      <c r="K213" s="120"/>
      <c r="L213" s="120"/>
      <c r="M213" s="120"/>
      <c r="N213" s="120"/>
      <c r="O213" s="120">
        <f t="shared" si="24"/>
        <v>0</v>
      </c>
      <c r="P213" s="121">
        <f t="shared" si="25"/>
        <v>102</v>
      </c>
      <c r="Q213" s="121">
        <f t="shared" si="26"/>
        <v>102</v>
      </c>
      <c r="R213" s="120"/>
      <c r="S213" s="120"/>
    </row>
    <row r="214" spans="1:19" s="122" customFormat="1" ht="15.75">
      <c r="A214" s="117">
        <v>6</v>
      </c>
      <c r="B214" s="123" t="s">
        <v>294</v>
      </c>
      <c r="C214" s="117">
        <v>1963</v>
      </c>
      <c r="D214" s="117" t="s">
        <v>38</v>
      </c>
      <c r="E214" s="118"/>
      <c r="F214" s="118">
        <v>48</v>
      </c>
      <c r="G214" s="118"/>
      <c r="H214" s="120">
        <v>54</v>
      </c>
      <c r="I214" s="120"/>
      <c r="J214" s="120"/>
      <c r="K214" s="120"/>
      <c r="L214" s="120"/>
      <c r="M214" s="120"/>
      <c r="N214" s="120"/>
      <c r="O214" s="120">
        <f t="shared" si="24"/>
        <v>102</v>
      </c>
      <c r="P214" s="121">
        <f t="shared" si="25"/>
        <v>0</v>
      </c>
      <c r="Q214" s="121">
        <f t="shared" si="26"/>
        <v>102</v>
      </c>
      <c r="R214" s="120"/>
      <c r="S214" s="120"/>
    </row>
    <row r="215" spans="1:19" s="122" customFormat="1" ht="15.75">
      <c r="A215" s="117">
        <v>7</v>
      </c>
      <c r="B215" s="123" t="s">
        <v>563</v>
      </c>
      <c r="C215" s="117">
        <v>1961</v>
      </c>
      <c r="D215" s="117" t="s">
        <v>671</v>
      </c>
      <c r="E215" s="118"/>
      <c r="F215" s="118"/>
      <c r="G215" s="118"/>
      <c r="H215" s="120">
        <v>48</v>
      </c>
      <c r="I215" s="120">
        <v>43</v>
      </c>
      <c r="J215" s="120"/>
      <c r="K215" s="120"/>
      <c r="L215" s="120"/>
      <c r="M215" s="120"/>
      <c r="N215" s="120"/>
      <c r="O215" s="120">
        <f t="shared" si="24"/>
        <v>48</v>
      </c>
      <c r="P215" s="121">
        <f t="shared" si="25"/>
        <v>43</v>
      </c>
      <c r="Q215" s="121">
        <f t="shared" si="26"/>
        <v>91</v>
      </c>
      <c r="R215" s="120"/>
      <c r="S215" s="120"/>
    </row>
    <row r="216" spans="1:19" s="122" customFormat="1" ht="15.75">
      <c r="A216" s="117">
        <v>8</v>
      </c>
      <c r="B216" s="123" t="s">
        <v>72</v>
      </c>
      <c r="C216" s="117">
        <v>1957</v>
      </c>
      <c r="D216" s="117" t="s">
        <v>50</v>
      </c>
      <c r="E216" s="118">
        <v>40</v>
      </c>
      <c r="F216" s="118"/>
      <c r="G216" s="118"/>
      <c r="H216" s="120"/>
      <c r="I216" s="120">
        <v>38</v>
      </c>
      <c r="J216" s="120"/>
      <c r="K216" s="120"/>
      <c r="L216" s="120"/>
      <c r="M216" s="120"/>
      <c r="N216" s="120"/>
      <c r="O216" s="120">
        <f t="shared" si="24"/>
        <v>0</v>
      </c>
      <c r="P216" s="121">
        <f t="shared" si="25"/>
        <v>78</v>
      </c>
      <c r="Q216" s="121">
        <f t="shared" si="26"/>
        <v>78</v>
      </c>
      <c r="R216" s="120"/>
      <c r="S216" s="120"/>
    </row>
    <row r="217" spans="1:19" s="122" customFormat="1" ht="15.75">
      <c r="A217" s="117">
        <v>9</v>
      </c>
      <c r="B217" s="123" t="s">
        <v>672</v>
      </c>
      <c r="C217" s="117">
        <v>1959</v>
      </c>
      <c r="D217" s="117" t="s">
        <v>673</v>
      </c>
      <c r="E217" s="118"/>
      <c r="F217" s="118"/>
      <c r="G217" s="118"/>
      <c r="H217" s="120">
        <v>43</v>
      </c>
      <c r="I217" s="120"/>
      <c r="J217" s="120"/>
      <c r="K217" s="120"/>
      <c r="L217" s="120"/>
      <c r="M217" s="120"/>
      <c r="N217" s="120"/>
      <c r="O217" s="120">
        <f t="shared" si="24"/>
        <v>43</v>
      </c>
      <c r="P217" s="121">
        <f t="shared" si="25"/>
        <v>0</v>
      </c>
      <c r="Q217" s="121">
        <f t="shared" si="26"/>
        <v>43</v>
      </c>
      <c r="R217" s="120"/>
      <c r="S217" s="120"/>
    </row>
    <row r="218" spans="1:19" s="122" customFormat="1" ht="15.75">
      <c r="A218" s="117">
        <v>10</v>
      </c>
      <c r="B218" s="123" t="s">
        <v>564</v>
      </c>
      <c r="C218" s="117">
        <v>1961</v>
      </c>
      <c r="D218" s="117" t="s">
        <v>38</v>
      </c>
      <c r="E218" s="118"/>
      <c r="F218" s="118"/>
      <c r="G218" s="118"/>
      <c r="H218" s="120"/>
      <c r="I218" s="120">
        <v>40</v>
      </c>
      <c r="J218" s="120"/>
      <c r="K218" s="120"/>
      <c r="L218" s="120"/>
      <c r="M218" s="120"/>
      <c r="N218" s="120"/>
      <c r="O218" s="120">
        <f t="shared" si="24"/>
        <v>0</v>
      </c>
      <c r="P218" s="121">
        <f t="shared" si="25"/>
        <v>40</v>
      </c>
      <c r="Q218" s="121">
        <f t="shared" si="26"/>
        <v>40</v>
      </c>
      <c r="R218" s="120"/>
      <c r="S218" s="120"/>
    </row>
    <row r="220" spans="1:4" ht="15">
      <c r="A220" s="38" t="s">
        <v>91</v>
      </c>
      <c r="B220" s="38" t="s">
        <v>80</v>
      </c>
      <c r="C220" s="38" t="s">
        <v>14</v>
      </c>
      <c r="D220" s="38" t="s">
        <v>30</v>
      </c>
    </row>
    <row r="221" spans="1:19" ht="75">
      <c r="A221" s="92" t="s">
        <v>54</v>
      </c>
      <c r="B221" s="92" t="s">
        <v>55</v>
      </c>
      <c r="C221" s="92" t="s">
        <v>56</v>
      </c>
      <c r="D221" s="92" t="s">
        <v>314</v>
      </c>
      <c r="E221" s="73" t="s">
        <v>318</v>
      </c>
      <c r="F221" s="73" t="s">
        <v>319</v>
      </c>
      <c r="G221" s="73" t="s">
        <v>320</v>
      </c>
      <c r="H221" s="73" t="s">
        <v>321</v>
      </c>
      <c r="I221" s="73" t="s">
        <v>322</v>
      </c>
      <c r="J221" s="73" t="s">
        <v>323</v>
      </c>
      <c r="K221" s="73" t="s">
        <v>324</v>
      </c>
      <c r="L221" s="73" t="s">
        <v>325</v>
      </c>
      <c r="M221" s="73" t="s">
        <v>326</v>
      </c>
      <c r="N221" s="73" t="s">
        <v>327</v>
      </c>
      <c r="O221" s="73" t="s">
        <v>328</v>
      </c>
      <c r="P221" s="73" t="s">
        <v>329</v>
      </c>
      <c r="Q221" s="73" t="s">
        <v>330</v>
      </c>
      <c r="R221" s="73" t="s">
        <v>331</v>
      </c>
      <c r="S221" s="73" t="s">
        <v>332</v>
      </c>
    </row>
    <row r="222" spans="1:19" s="122" customFormat="1" ht="15.75">
      <c r="A222" s="117">
        <v>1</v>
      </c>
      <c r="B222" s="123" t="s">
        <v>300</v>
      </c>
      <c r="C222" s="117">
        <v>1951</v>
      </c>
      <c r="D222" s="117" t="s">
        <v>61</v>
      </c>
      <c r="E222" s="118"/>
      <c r="F222" s="118">
        <v>54</v>
      </c>
      <c r="G222" s="118">
        <v>48</v>
      </c>
      <c r="H222" s="120">
        <v>43</v>
      </c>
      <c r="I222" s="120"/>
      <c r="J222" s="120"/>
      <c r="K222" s="120"/>
      <c r="L222" s="120"/>
      <c r="M222" s="120"/>
      <c r="N222" s="120"/>
      <c r="O222" s="120">
        <f aca="true" t="shared" si="27" ref="O222:O237">F222+G222+H222+J222+L222+M222+N222</f>
        <v>145</v>
      </c>
      <c r="P222" s="121">
        <f aca="true" t="shared" si="28" ref="P222:P237">E222+G222+I222+K222</f>
        <v>48</v>
      </c>
      <c r="Q222" s="121">
        <f aca="true" t="shared" si="29" ref="Q222:Q237">O222+P222</f>
        <v>193</v>
      </c>
      <c r="R222" s="120"/>
      <c r="S222" s="120"/>
    </row>
    <row r="223" spans="1:19" s="122" customFormat="1" ht="15.75">
      <c r="A223" s="117">
        <v>2</v>
      </c>
      <c r="B223" s="123" t="s">
        <v>74</v>
      </c>
      <c r="C223" s="117">
        <v>1954</v>
      </c>
      <c r="D223" s="117" t="s">
        <v>61</v>
      </c>
      <c r="E223" s="118">
        <v>60</v>
      </c>
      <c r="F223" s="118"/>
      <c r="G223" s="118">
        <v>60</v>
      </c>
      <c r="H223" s="120"/>
      <c r="I223" s="120"/>
      <c r="J223" s="120"/>
      <c r="K223" s="120"/>
      <c r="L223" s="120"/>
      <c r="M223" s="120"/>
      <c r="N223" s="120"/>
      <c r="O223" s="120">
        <f t="shared" si="27"/>
        <v>60</v>
      </c>
      <c r="P223" s="121">
        <f t="shared" si="28"/>
        <v>120</v>
      </c>
      <c r="Q223" s="121">
        <f t="shared" si="29"/>
        <v>180</v>
      </c>
      <c r="R223" s="120"/>
      <c r="S223" s="120"/>
    </row>
    <row r="224" spans="1:19" s="122" customFormat="1" ht="15.75">
      <c r="A224" s="117">
        <v>3</v>
      </c>
      <c r="B224" s="123" t="s">
        <v>441</v>
      </c>
      <c r="C224" s="117">
        <v>1953</v>
      </c>
      <c r="D224" s="117" t="s">
        <v>421</v>
      </c>
      <c r="E224" s="118"/>
      <c r="F224" s="118"/>
      <c r="G224" s="118">
        <v>54</v>
      </c>
      <c r="H224" s="120"/>
      <c r="I224" s="120">
        <v>60</v>
      </c>
      <c r="J224" s="120"/>
      <c r="K224" s="120"/>
      <c r="L224" s="120"/>
      <c r="M224" s="120"/>
      <c r="N224" s="120"/>
      <c r="O224" s="120">
        <f t="shared" si="27"/>
        <v>54</v>
      </c>
      <c r="P224" s="121">
        <f t="shared" si="28"/>
        <v>114</v>
      </c>
      <c r="Q224" s="121">
        <f t="shared" si="29"/>
        <v>168</v>
      </c>
      <c r="R224" s="120"/>
      <c r="S224" s="120"/>
    </row>
    <row r="225" spans="1:19" s="122" customFormat="1" ht="15.75">
      <c r="A225" s="117">
        <v>4</v>
      </c>
      <c r="B225" s="123" t="s">
        <v>299</v>
      </c>
      <c r="C225" s="117">
        <v>1955</v>
      </c>
      <c r="D225" s="117" t="s">
        <v>38</v>
      </c>
      <c r="E225" s="118"/>
      <c r="F225" s="118">
        <v>60</v>
      </c>
      <c r="G225" s="118"/>
      <c r="H225" s="120">
        <v>48</v>
      </c>
      <c r="I225" s="120"/>
      <c r="J225" s="120"/>
      <c r="K225" s="120"/>
      <c r="L225" s="120"/>
      <c r="M225" s="120"/>
      <c r="N225" s="120"/>
      <c r="O225" s="120">
        <f t="shared" si="27"/>
        <v>108</v>
      </c>
      <c r="P225" s="121">
        <f t="shared" si="28"/>
        <v>0</v>
      </c>
      <c r="Q225" s="121">
        <f t="shared" si="29"/>
        <v>108</v>
      </c>
      <c r="R225" s="120"/>
      <c r="S225" s="120"/>
    </row>
    <row r="226" spans="1:19" s="122" customFormat="1" ht="15.75">
      <c r="A226" s="117">
        <v>5</v>
      </c>
      <c r="B226" s="123" t="s">
        <v>109</v>
      </c>
      <c r="C226" s="117">
        <v>1949</v>
      </c>
      <c r="D226" s="117" t="s">
        <v>196</v>
      </c>
      <c r="E226" s="118">
        <v>54</v>
      </c>
      <c r="F226" s="118"/>
      <c r="G226" s="118"/>
      <c r="H226" s="120">
        <v>54</v>
      </c>
      <c r="I226" s="120"/>
      <c r="J226" s="120"/>
      <c r="K226" s="120"/>
      <c r="L226" s="120"/>
      <c r="M226" s="120"/>
      <c r="N226" s="120"/>
      <c r="O226" s="120">
        <f t="shared" si="27"/>
        <v>54</v>
      </c>
      <c r="P226" s="121">
        <f t="shared" si="28"/>
        <v>54</v>
      </c>
      <c r="Q226" s="121">
        <f t="shared" si="29"/>
        <v>108</v>
      </c>
      <c r="R226" s="120"/>
      <c r="S226" s="120"/>
    </row>
    <row r="227" spans="1:19" s="122" customFormat="1" ht="15.75">
      <c r="A227" s="117">
        <v>6</v>
      </c>
      <c r="B227" s="123" t="s">
        <v>422</v>
      </c>
      <c r="C227" s="117">
        <v>1946</v>
      </c>
      <c r="D227" s="117" t="s">
        <v>361</v>
      </c>
      <c r="E227" s="118"/>
      <c r="F227" s="118"/>
      <c r="G227" s="118">
        <v>43</v>
      </c>
      <c r="H227" s="120"/>
      <c r="I227" s="120"/>
      <c r="J227" s="120"/>
      <c r="K227" s="120"/>
      <c r="L227" s="120"/>
      <c r="M227" s="120"/>
      <c r="N227" s="120"/>
      <c r="O227" s="120">
        <f t="shared" si="27"/>
        <v>43</v>
      </c>
      <c r="P227" s="121">
        <f t="shared" si="28"/>
        <v>43</v>
      </c>
      <c r="Q227" s="121">
        <f t="shared" si="29"/>
        <v>86</v>
      </c>
      <c r="R227" s="120"/>
      <c r="S227" s="120"/>
    </row>
    <row r="228" spans="1:19" s="122" customFormat="1" ht="15.75">
      <c r="A228" s="117">
        <v>7</v>
      </c>
      <c r="B228" s="123" t="s">
        <v>423</v>
      </c>
      <c r="C228" s="117">
        <v>1940</v>
      </c>
      <c r="D228" s="117" t="s">
        <v>361</v>
      </c>
      <c r="E228" s="118"/>
      <c r="F228" s="118"/>
      <c r="G228" s="118">
        <v>40</v>
      </c>
      <c r="H228" s="120"/>
      <c r="I228" s="120"/>
      <c r="J228" s="120"/>
      <c r="K228" s="120"/>
      <c r="L228" s="120"/>
      <c r="M228" s="120"/>
      <c r="N228" s="120"/>
      <c r="O228" s="120">
        <f t="shared" si="27"/>
        <v>40</v>
      </c>
      <c r="P228" s="121">
        <f t="shared" si="28"/>
        <v>40</v>
      </c>
      <c r="Q228" s="121">
        <f t="shared" si="29"/>
        <v>80</v>
      </c>
      <c r="R228" s="120"/>
      <c r="S228" s="120"/>
    </row>
    <row r="229" spans="1:19" s="122" customFormat="1" ht="15.75">
      <c r="A229" s="117">
        <v>8</v>
      </c>
      <c r="B229" s="123" t="s">
        <v>674</v>
      </c>
      <c r="C229" s="117">
        <v>1954</v>
      </c>
      <c r="D229" s="117" t="s">
        <v>621</v>
      </c>
      <c r="E229" s="118"/>
      <c r="F229" s="118"/>
      <c r="G229" s="118"/>
      <c r="H229" s="120">
        <v>60</v>
      </c>
      <c r="I229" s="120"/>
      <c r="J229" s="120"/>
      <c r="K229" s="120"/>
      <c r="L229" s="120"/>
      <c r="M229" s="120"/>
      <c r="N229" s="120"/>
      <c r="O229" s="120">
        <f t="shared" si="27"/>
        <v>60</v>
      </c>
      <c r="P229" s="121">
        <f t="shared" si="28"/>
        <v>0</v>
      </c>
      <c r="Q229" s="121">
        <f t="shared" si="29"/>
        <v>60</v>
      </c>
      <c r="R229" s="120"/>
      <c r="S229" s="120"/>
    </row>
    <row r="230" spans="1:19" s="122" customFormat="1" ht="15.75">
      <c r="A230" s="117">
        <v>9</v>
      </c>
      <c r="B230" s="123" t="s">
        <v>562</v>
      </c>
      <c r="C230" s="117">
        <v>1952</v>
      </c>
      <c r="D230" s="117" t="s">
        <v>51</v>
      </c>
      <c r="E230" s="118"/>
      <c r="F230" s="118"/>
      <c r="G230" s="118"/>
      <c r="H230" s="120"/>
      <c r="I230" s="120">
        <v>54</v>
      </c>
      <c r="J230" s="120"/>
      <c r="K230" s="120"/>
      <c r="L230" s="120"/>
      <c r="M230" s="120"/>
      <c r="N230" s="120"/>
      <c r="O230" s="120">
        <f t="shared" si="27"/>
        <v>0</v>
      </c>
      <c r="P230" s="121">
        <f t="shared" si="28"/>
        <v>54</v>
      </c>
      <c r="Q230" s="121">
        <f t="shared" si="29"/>
        <v>54</v>
      </c>
      <c r="R230" s="120"/>
      <c r="S230" s="120"/>
    </row>
    <row r="231" spans="1:19" s="122" customFormat="1" ht="15.75">
      <c r="A231" s="117">
        <v>10</v>
      </c>
      <c r="B231" s="123" t="s">
        <v>301</v>
      </c>
      <c r="C231" s="117">
        <v>1947</v>
      </c>
      <c r="D231" s="117" t="s">
        <v>51</v>
      </c>
      <c r="E231" s="118"/>
      <c r="F231" s="118">
        <v>48</v>
      </c>
      <c r="G231" s="118"/>
      <c r="H231" s="120"/>
      <c r="I231" s="120"/>
      <c r="J231" s="120"/>
      <c r="K231" s="120"/>
      <c r="L231" s="120"/>
      <c r="M231" s="120"/>
      <c r="N231" s="120"/>
      <c r="O231" s="120">
        <f t="shared" si="27"/>
        <v>48</v>
      </c>
      <c r="P231" s="121">
        <f t="shared" si="28"/>
        <v>0</v>
      </c>
      <c r="Q231" s="121">
        <f t="shared" si="29"/>
        <v>48</v>
      </c>
      <c r="R231" s="120"/>
      <c r="S231" s="120"/>
    </row>
    <row r="232" spans="1:19" s="122" customFormat="1" ht="15.75">
      <c r="A232" s="117">
        <v>11</v>
      </c>
      <c r="B232" s="123" t="s">
        <v>303</v>
      </c>
      <c r="C232" s="117">
        <v>1935</v>
      </c>
      <c r="D232" s="117" t="s">
        <v>51</v>
      </c>
      <c r="E232" s="118"/>
      <c r="F232" s="118">
        <v>43</v>
      </c>
      <c r="G232" s="118"/>
      <c r="H232" s="120"/>
      <c r="I232" s="120"/>
      <c r="J232" s="120"/>
      <c r="K232" s="120"/>
      <c r="L232" s="120"/>
      <c r="M232" s="120"/>
      <c r="N232" s="120"/>
      <c r="O232" s="120">
        <f t="shared" si="27"/>
        <v>43</v>
      </c>
      <c r="P232" s="121">
        <f t="shared" si="28"/>
        <v>0</v>
      </c>
      <c r="Q232" s="121">
        <f t="shared" si="29"/>
        <v>43</v>
      </c>
      <c r="R232" s="120"/>
      <c r="S232" s="120"/>
    </row>
    <row r="233" spans="1:19" s="122" customFormat="1" ht="15.75">
      <c r="A233" s="117">
        <v>12</v>
      </c>
      <c r="B233" s="123" t="s">
        <v>676</v>
      </c>
      <c r="C233" s="117">
        <v>1955</v>
      </c>
      <c r="D233" s="117" t="s">
        <v>609</v>
      </c>
      <c r="E233" s="118"/>
      <c r="F233" s="118"/>
      <c r="G233" s="118"/>
      <c r="H233" s="120">
        <v>40</v>
      </c>
      <c r="I233" s="120"/>
      <c r="J233" s="120"/>
      <c r="K233" s="120"/>
      <c r="L233" s="120"/>
      <c r="M233" s="120"/>
      <c r="N233" s="120"/>
      <c r="O233" s="120">
        <f t="shared" si="27"/>
        <v>40</v>
      </c>
      <c r="P233" s="121">
        <f t="shared" si="28"/>
        <v>0</v>
      </c>
      <c r="Q233" s="121">
        <f t="shared" si="29"/>
        <v>40</v>
      </c>
      <c r="R233" s="120"/>
      <c r="S233" s="120"/>
    </row>
    <row r="234" spans="1:19" s="122" customFormat="1" ht="15.75">
      <c r="A234" s="117">
        <v>13</v>
      </c>
      <c r="B234" s="123" t="s">
        <v>677</v>
      </c>
      <c r="C234" s="117">
        <v>1953</v>
      </c>
      <c r="D234" s="117" t="s">
        <v>717</v>
      </c>
      <c r="E234" s="118"/>
      <c r="F234" s="118"/>
      <c r="G234" s="118"/>
      <c r="H234" s="120">
        <v>38</v>
      </c>
      <c r="I234" s="120"/>
      <c r="J234" s="120"/>
      <c r="K234" s="120"/>
      <c r="L234" s="120"/>
      <c r="M234" s="120"/>
      <c r="N234" s="120"/>
      <c r="O234" s="120">
        <f t="shared" si="27"/>
        <v>38</v>
      </c>
      <c r="P234" s="121">
        <f t="shared" si="28"/>
        <v>0</v>
      </c>
      <c r="Q234" s="121">
        <f t="shared" si="29"/>
        <v>38</v>
      </c>
      <c r="R234" s="120"/>
      <c r="S234" s="120"/>
    </row>
    <row r="235" spans="1:19" s="122" customFormat="1" ht="15.75">
      <c r="A235" s="117">
        <v>14</v>
      </c>
      <c r="B235" s="123" t="s">
        <v>678</v>
      </c>
      <c r="C235" s="117">
        <v>1946</v>
      </c>
      <c r="D235" s="117" t="s">
        <v>652</v>
      </c>
      <c r="E235" s="118"/>
      <c r="F235" s="118"/>
      <c r="G235" s="118"/>
      <c r="H235" s="120">
        <v>36</v>
      </c>
      <c r="I235" s="120"/>
      <c r="J235" s="120"/>
      <c r="K235" s="120"/>
      <c r="L235" s="120"/>
      <c r="M235" s="120"/>
      <c r="N235" s="120"/>
      <c r="O235" s="120">
        <f t="shared" si="27"/>
        <v>36</v>
      </c>
      <c r="P235" s="121">
        <f t="shared" si="28"/>
        <v>0</v>
      </c>
      <c r="Q235" s="121">
        <f t="shared" si="29"/>
        <v>36</v>
      </c>
      <c r="R235" s="120"/>
      <c r="S235" s="120"/>
    </row>
    <row r="236" spans="1:19" s="122" customFormat="1" ht="15.75">
      <c r="A236" s="117">
        <v>15</v>
      </c>
      <c r="B236" s="123" t="s">
        <v>679</v>
      </c>
      <c r="C236" s="117">
        <v>1947</v>
      </c>
      <c r="D236" s="117" t="s">
        <v>717</v>
      </c>
      <c r="E236" s="118"/>
      <c r="F236" s="118"/>
      <c r="G236" s="118"/>
      <c r="H236" s="120">
        <v>34</v>
      </c>
      <c r="I236" s="120"/>
      <c r="J236" s="120"/>
      <c r="K236" s="120"/>
      <c r="L236" s="120"/>
      <c r="M236" s="120"/>
      <c r="N236" s="120"/>
      <c r="O236" s="120">
        <f t="shared" si="27"/>
        <v>34</v>
      </c>
      <c r="P236" s="121">
        <f t="shared" si="28"/>
        <v>0</v>
      </c>
      <c r="Q236" s="121">
        <f t="shared" si="29"/>
        <v>34</v>
      </c>
      <c r="R236" s="120"/>
      <c r="S236" s="120"/>
    </row>
    <row r="237" spans="1:19" s="122" customFormat="1" ht="15.75">
      <c r="A237" s="117">
        <v>16</v>
      </c>
      <c r="B237" s="123" t="s">
        <v>680</v>
      </c>
      <c r="C237" s="117">
        <v>1941</v>
      </c>
      <c r="D237" s="117" t="s">
        <v>621</v>
      </c>
      <c r="E237" s="118"/>
      <c r="F237" s="118"/>
      <c r="G237" s="118"/>
      <c r="H237" s="120">
        <v>32</v>
      </c>
      <c r="I237" s="120"/>
      <c r="J237" s="120"/>
      <c r="K237" s="120"/>
      <c r="L237" s="120"/>
      <c r="M237" s="120"/>
      <c r="N237" s="120"/>
      <c r="O237" s="120">
        <f t="shared" si="27"/>
        <v>32</v>
      </c>
      <c r="P237" s="121">
        <f t="shared" si="28"/>
        <v>0</v>
      </c>
      <c r="Q237" s="121">
        <f t="shared" si="29"/>
        <v>32</v>
      </c>
      <c r="R237" s="120"/>
      <c r="S237" s="120"/>
    </row>
    <row r="239" ht="18">
      <c r="B239" s="42" t="s">
        <v>115</v>
      </c>
    </row>
    <row r="241" spans="1:4" ht="15">
      <c r="A241" s="31" t="s">
        <v>81</v>
      </c>
      <c r="B241" s="31" t="s">
        <v>75</v>
      </c>
      <c r="C241" s="31" t="s">
        <v>16</v>
      </c>
      <c r="D241" s="31" t="s">
        <v>17</v>
      </c>
    </row>
    <row r="242" spans="1:19" ht="75">
      <c r="A242" s="92" t="s">
        <v>54</v>
      </c>
      <c r="B242" s="92" t="s">
        <v>55</v>
      </c>
      <c r="C242" s="92" t="s">
        <v>56</v>
      </c>
      <c r="D242" s="92" t="s">
        <v>314</v>
      </c>
      <c r="E242" s="73" t="s">
        <v>318</v>
      </c>
      <c r="F242" s="73" t="s">
        <v>319</v>
      </c>
      <c r="G242" s="73" t="s">
        <v>320</v>
      </c>
      <c r="H242" s="73" t="s">
        <v>321</v>
      </c>
      <c r="I242" s="73" t="s">
        <v>322</v>
      </c>
      <c r="J242" s="73" t="s">
        <v>323</v>
      </c>
      <c r="K242" s="73" t="s">
        <v>324</v>
      </c>
      <c r="L242" s="73" t="s">
        <v>325</v>
      </c>
      <c r="M242" s="73" t="s">
        <v>326</v>
      </c>
      <c r="N242" s="73" t="s">
        <v>327</v>
      </c>
      <c r="O242" s="73" t="s">
        <v>328</v>
      </c>
      <c r="P242" s="73" t="s">
        <v>329</v>
      </c>
      <c r="Q242" s="73" t="s">
        <v>330</v>
      </c>
      <c r="R242" s="73" t="s">
        <v>331</v>
      </c>
      <c r="S242" s="73" t="s">
        <v>332</v>
      </c>
    </row>
    <row r="243" spans="1:19" s="122" customFormat="1" ht="15.75">
      <c r="A243" s="117">
        <v>1</v>
      </c>
      <c r="B243" s="123" t="s">
        <v>370</v>
      </c>
      <c r="C243" s="117">
        <v>2004</v>
      </c>
      <c r="D243" s="117" t="s">
        <v>371</v>
      </c>
      <c r="E243" s="118"/>
      <c r="F243" s="118"/>
      <c r="G243" s="118">
        <v>60</v>
      </c>
      <c r="H243" s="120"/>
      <c r="I243" s="120"/>
      <c r="J243" s="120"/>
      <c r="K243" s="120"/>
      <c r="L243" s="120"/>
      <c r="M243" s="120"/>
      <c r="N243" s="120"/>
      <c r="O243" s="120">
        <f aca="true" t="shared" si="30" ref="O243:O265">F243+G243+H243+J243+L243+M243+N243</f>
        <v>60</v>
      </c>
      <c r="P243" s="121">
        <f aca="true" t="shared" si="31" ref="P243:P265">E243+G243+I243+K243</f>
        <v>60</v>
      </c>
      <c r="Q243" s="121">
        <f aca="true" t="shared" si="32" ref="Q243:Q265">O243+P243</f>
        <v>120</v>
      </c>
      <c r="R243" s="120"/>
      <c r="S243" s="120"/>
    </row>
    <row r="244" spans="1:19" s="122" customFormat="1" ht="15.75">
      <c r="A244" s="117">
        <v>2</v>
      </c>
      <c r="B244" s="123" t="s">
        <v>372</v>
      </c>
      <c r="C244" s="117">
        <v>2006</v>
      </c>
      <c r="D244" s="117" t="s">
        <v>346</v>
      </c>
      <c r="E244" s="118"/>
      <c r="F244" s="118"/>
      <c r="G244" s="118">
        <v>54</v>
      </c>
      <c r="H244" s="120"/>
      <c r="I244" s="120"/>
      <c r="J244" s="120"/>
      <c r="K244" s="120"/>
      <c r="L244" s="120"/>
      <c r="M244" s="120"/>
      <c r="N244" s="120"/>
      <c r="O244" s="120">
        <f t="shared" si="30"/>
        <v>54</v>
      </c>
      <c r="P244" s="121">
        <f t="shared" si="31"/>
        <v>54</v>
      </c>
      <c r="Q244" s="121">
        <f t="shared" si="32"/>
        <v>108</v>
      </c>
      <c r="R244" s="120"/>
      <c r="S244" s="120"/>
    </row>
    <row r="245" spans="1:19" s="122" customFormat="1" ht="15.75">
      <c r="A245" s="117">
        <v>3</v>
      </c>
      <c r="B245" s="123" t="s">
        <v>442</v>
      </c>
      <c r="C245" s="117">
        <v>2004</v>
      </c>
      <c r="D245" s="117" t="s">
        <v>361</v>
      </c>
      <c r="E245" s="118"/>
      <c r="F245" s="118"/>
      <c r="G245" s="118">
        <v>48</v>
      </c>
      <c r="H245" s="120"/>
      <c r="I245" s="120"/>
      <c r="J245" s="120"/>
      <c r="K245" s="120"/>
      <c r="L245" s="120"/>
      <c r="M245" s="120"/>
      <c r="N245" s="120"/>
      <c r="O245" s="120">
        <f t="shared" si="30"/>
        <v>48</v>
      </c>
      <c r="P245" s="121">
        <f t="shared" si="31"/>
        <v>48</v>
      </c>
      <c r="Q245" s="121">
        <f t="shared" si="32"/>
        <v>96</v>
      </c>
      <c r="R245" s="120"/>
      <c r="S245" s="120"/>
    </row>
    <row r="246" spans="1:19" s="122" customFormat="1" ht="15.75">
      <c r="A246" s="117">
        <v>4</v>
      </c>
      <c r="B246" s="123" t="s">
        <v>149</v>
      </c>
      <c r="C246" s="117">
        <v>2006</v>
      </c>
      <c r="D246" s="117" t="s">
        <v>38</v>
      </c>
      <c r="E246" s="118"/>
      <c r="F246" s="118">
        <v>40</v>
      </c>
      <c r="G246" s="118"/>
      <c r="H246" s="120">
        <v>48</v>
      </c>
      <c r="I246" s="120"/>
      <c r="J246" s="120"/>
      <c r="K246" s="120"/>
      <c r="L246" s="120"/>
      <c r="M246" s="120"/>
      <c r="N246" s="120"/>
      <c r="O246" s="120">
        <f t="shared" si="30"/>
        <v>88</v>
      </c>
      <c r="P246" s="121">
        <f t="shared" si="31"/>
        <v>0</v>
      </c>
      <c r="Q246" s="121">
        <f t="shared" si="32"/>
        <v>88</v>
      </c>
      <c r="R246" s="120"/>
      <c r="S246" s="120"/>
    </row>
    <row r="247" spans="1:19" s="122" customFormat="1" ht="15.75">
      <c r="A247" s="117">
        <v>5</v>
      </c>
      <c r="B247" s="123" t="s">
        <v>183</v>
      </c>
      <c r="C247" s="117">
        <v>2003</v>
      </c>
      <c r="D247" s="117" t="s">
        <v>184</v>
      </c>
      <c r="E247" s="118"/>
      <c r="F247" s="118">
        <v>43</v>
      </c>
      <c r="G247" s="118"/>
      <c r="H247" s="120">
        <v>38</v>
      </c>
      <c r="I247" s="120"/>
      <c r="J247" s="120"/>
      <c r="K247" s="120"/>
      <c r="L247" s="120"/>
      <c r="M247" s="120"/>
      <c r="N247" s="120"/>
      <c r="O247" s="120">
        <f t="shared" si="30"/>
        <v>81</v>
      </c>
      <c r="P247" s="121">
        <f t="shared" si="31"/>
        <v>0</v>
      </c>
      <c r="Q247" s="121">
        <f t="shared" si="32"/>
        <v>81</v>
      </c>
      <c r="R247" s="120"/>
      <c r="S247" s="120"/>
    </row>
    <row r="248" spans="1:19" s="122" customFormat="1" ht="15.75">
      <c r="A248" s="117">
        <v>6</v>
      </c>
      <c r="B248" s="123" t="s">
        <v>152</v>
      </c>
      <c r="C248" s="117">
        <v>2005</v>
      </c>
      <c r="D248" s="117" t="s">
        <v>38</v>
      </c>
      <c r="E248" s="118"/>
      <c r="F248" s="118">
        <v>32</v>
      </c>
      <c r="G248" s="118"/>
      <c r="H248" s="120">
        <v>43</v>
      </c>
      <c r="I248" s="120"/>
      <c r="J248" s="120"/>
      <c r="K248" s="120"/>
      <c r="L248" s="120"/>
      <c r="M248" s="120"/>
      <c r="N248" s="120"/>
      <c r="O248" s="120">
        <f t="shared" si="30"/>
        <v>75</v>
      </c>
      <c r="P248" s="121">
        <f t="shared" si="31"/>
        <v>0</v>
      </c>
      <c r="Q248" s="121">
        <f t="shared" si="32"/>
        <v>75</v>
      </c>
      <c r="R248" s="120"/>
      <c r="S248" s="120"/>
    </row>
    <row r="249" spans="1:19" s="122" customFormat="1" ht="15.75">
      <c r="A249" s="117">
        <v>7</v>
      </c>
      <c r="B249" s="123" t="s">
        <v>178</v>
      </c>
      <c r="C249" s="117">
        <v>2003</v>
      </c>
      <c r="D249" s="117" t="s">
        <v>133</v>
      </c>
      <c r="E249" s="118"/>
      <c r="F249" s="118">
        <v>60</v>
      </c>
      <c r="G249" s="118"/>
      <c r="H249" s="120"/>
      <c r="I249" s="120"/>
      <c r="J249" s="120"/>
      <c r="K249" s="120"/>
      <c r="L249" s="120"/>
      <c r="M249" s="120"/>
      <c r="N249" s="120"/>
      <c r="O249" s="120">
        <f t="shared" si="30"/>
        <v>60</v>
      </c>
      <c r="P249" s="121">
        <f t="shared" si="31"/>
        <v>0</v>
      </c>
      <c r="Q249" s="121">
        <f t="shared" si="32"/>
        <v>60</v>
      </c>
      <c r="R249" s="120"/>
      <c r="S249" s="120"/>
    </row>
    <row r="250" spans="1:19" s="122" customFormat="1" ht="15.75">
      <c r="A250" s="117">
        <v>8</v>
      </c>
      <c r="B250" s="123" t="s">
        <v>684</v>
      </c>
      <c r="C250" s="117">
        <v>2003</v>
      </c>
      <c r="D250" s="117" t="s">
        <v>681</v>
      </c>
      <c r="E250" s="118"/>
      <c r="F250" s="118"/>
      <c r="G250" s="118"/>
      <c r="H250" s="120">
        <v>60</v>
      </c>
      <c r="I250" s="120"/>
      <c r="J250" s="120"/>
      <c r="K250" s="120"/>
      <c r="L250" s="120"/>
      <c r="M250" s="120"/>
      <c r="N250" s="120"/>
      <c r="O250" s="120">
        <f t="shared" si="30"/>
        <v>60</v>
      </c>
      <c r="P250" s="121">
        <f t="shared" si="31"/>
        <v>0</v>
      </c>
      <c r="Q250" s="121">
        <f t="shared" si="32"/>
        <v>60</v>
      </c>
      <c r="R250" s="120"/>
      <c r="S250" s="120"/>
    </row>
    <row r="251" spans="1:19" s="122" customFormat="1" ht="15.75">
      <c r="A251" s="117">
        <v>9</v>
      </c>
      <c r="B251" s="123" t="s">
        <v>181</v>
      </c>
      <c r="C251" s="117">
        <v>2003</v>
      </c>
      <c r="D251" s="117" t="s">
        <v>131</v>
      </c>
      <c r="E251" s="118"/>
      <c r="F251" s="118">
        <v>54</v>
      </c>
      <c r="G251" s="118"/>
      <c r="H251" s="120"/>
      <c r="I251" s="120"/>
      <c r="J251" s="120"/>
      <c r="K251" s="120"/>
      <c r="L251" s="120"/>
      <c r="M251" s="120"/>
      <c r="N251" s="120"/>
      <c r="O251" s="120">
        <f t="shared" si="30"/>
        <v>54</v>
      </c>
      <c r="P251" s="121">
        <f t="shared" si="31"/>
        <v>0</v>
      </c>
      <c r="Q251" s="121">
        <f t="shared" si="32"/>
        <v>54</v>
      </c>
      <c r="R251" s="120"/>
      <c r="S251" s="120"/>
    </row>
    <row r="252" spans="1:19" s="122" customFormat="1" ht="15.75">
      <c r="A252" s="117">
        <v>10</v>
      </c>
      <c r="B252" s="123" t="s">
        <v>685</v>
      </c>
      <c r="C252" s="117">
        <v>2003</v>
      </c>
      <c r="D252" s="117" t="s">
        <v>604</v>
      </c>
      <c r="E252" s="118"/>
      <c r="F252" s="118"/>
      <c r="G252" s="118"/>
      <c r="H252" s="120">
        <v>54</v>
      </c>
      <c r="I252" s="120"/>
      <c r="J252" s="120"/>
      <c r="K252" s="120"/>
      <c r="L252" s="120"/>
      <c r="M252" s="120"/>
      <c r="N252" s="120"/>
      <c r="O252" s="120">
        <f t="shared" si="30"/>
        <v>54</v>
      </c>
      <c r="P252" s="121">
        <f t="shared" si="31"/>
        <v>0</v>
      </c>
      <c r="Q252" s="121">
        <f t="shared" si="32"/>
        <v>54</v>
      </c>
      <c r="R252" s="120"/>
      <c r="S252" s="120"/>
    </row>
    <row r="253" spans="1:19" s="122" customFormat="1" ht="15.75">
      <c r="A253" s="117">
        <v>11</v>
      </c>
      <c r="B253" s="123" t="s">
        <v>182</v>
      </c>
      <c r="C253" s="117">
        <v>2003</v>
      </c>
      <c r="D253" s="117" t="s">
        <v>131</v>
      </c>
      <c r="E253" s="118"/>
      <c r="F253" s="118">
        <v>48</v>
      </c>
      <c r="G253" s="118"/>
      <c r="H253" s="120"/>
      <c r="I253" s="120"/>
      <c r="J253" s="120"/>
      <c r="K253" s="120"/>
      <c r="L253" s="120"/>
      <c r="M253" s="120"/>
      <c r="N253" s="120"/>
      <c r="O253" s="120">
        <f t="shared" si="30"/>
        <v>48</v>
      </c>
      <c r="P253" s="121">
        <f t="shared" si="31"/>
        <v>0</v>
      </c>
      <c r="Q253" s="121">
        <f t="shared" si="32"/>
        <v>48</v>
      </c>
      <c r="R253" s="120"/>
      <c r="S253" s="120"/>
    </row>
    <row r="254" spans="1:19" s="122" customFormat="1" ht="15.75">
      <c r="A254" s="117">
        <v>12</v>
      </c>
      <c r="B254" s="123" t="s">
        <v>692</v>
      </c>
      <c r="C254" s="117">
        <v>2003</v>
      </c>
      <c r="D254" s="117" t="s">
        <v>718</v>
      </c>
      <c r="E254" s="118"/>
      <c r="F254" s="118"/>
      <c r="G254" s="118"/>
      <c r="H254" s="120">
        <v>40</v>
      </c>
      <c r="I254" s="120"/>
      <c r="J254" s="120"/>
      <c r="K254" s="120"/>
      <c r="L254" s="120"/>
      <c r="M254" s="120"/>
      <c r="N254" s="120"/>
      <c r="O254" s="120">
        <f t="shared" si="30"/>
        <v>40</v>
      </c>
      <c r="P254" s="121">
        <f t="shared" si="31"/>
        <v>0</v>
      </c>
      <c r="Q254" s="121">
        <f t="shared" si="32"/>
        <v>40</v>
      </c>
      <c r="R254" s="120"/>
      <c r="S254" s="120"/>
    </row>
    <row r="255" spans="1:19" s="122" customFormat="1" ht="15.75">
      <c r="A255" s="117">
        <v>13</v>
      </c>
      <c r="B255" s="123" t="s">
        <v>150</v>
      </c>
      <c r="C255" s="117">
        <v>2006</v>
      </c>
      <c r="D255" s="117" t="s">
        <v>144</v>
      </c>
      <c r="E255" s="118"/>
      <c r="F255" s="118">
        <v>38</v>
      </c>
      <c r="G255" s="118"/>
      <c r="H255" s="120"/>
      <c r="I255" s="120"/>
      <c r="J255" s="120"/>
      <c r="K255" s="120"/>
      <c r="L255" s="120"/>
      <c r="M255" s="120"/>
      <c r="N255" s="120"/>
      <c r="O255" s="120">
        <f t="shared" si="30"/>
        <v>38</v>
      </c>
      <c r="P255" s="121">
        <f t="shared" si="31"/>
        <v>0</v>
      </c>
      <c r="Q255" s="121">
        <f t="shared" si="32"/>
        <v>38</v>
      </c>
      <c r="R255" s="120"/>
      <c r="S255" s="120"/>
    </row>
    <row r="256" spans="1:19" s="122" customFormat="1" ht="15.75">
      <c r="A256" s="117">
        <v>14</v>
      </c>
      <c r="B256" s="123" t="s">
        <v>151</v>
      </c>
      <c r="C256" s="117">
        <v>2005</v>
      </c>
      <c r="D256" s="117" t="s">
        <v>131</v>
      </c>
      <c r="E256" s="118"/>
      <c r="F256" s="118">
        <v>36</v>
      </c>
      <c r="G256" s="118"/>
      <c r="H256" s="120"/>
      <c r="I256" s="120"/>
      <c r="J256" s="120"/>
      <c r="K256" s="120"/>
      <c r="L256" s="120"/>
      <c r="M256" s="120"/>
      <c r="N256" s="120"/>
      <c r="O256" s="120">
        <f t="shared" si="30"/>
        <v>36</v>
      </c>
      <c r="P256" s="121">
        <f t="shared" si="31"/>
        <v>0</v>
      </c>
      <c r="Q256" s="121">
        <f t="shared" si="32"/>
        <v>36</v>
      </c>
      <c r="R256" s="120"/>
      <c r="S256" s="120"/>
    </row>
    <row r="257" spans="1:19" s="122" customFormat="1" ht="15.75">
      <c r="A257" s="117">
        <v>15</v>
      </c>
      <c r="B257" s="123" t="s">
        <v>694</v>
      </c>
      <c r="C257" s="117">
        <v>2003</v>
      </c>
      <c r="D257" s="117" t="s">
        <v>681</v>
      </c>
      <c r="E257" s="118"/>
      <c r="F257" s="118"/>
      <c r="G257" s="118"/>
      <c r="H257" s="120">
        <v>36</v>
      </c>
      <c r="I257" s="120"/>
      <c r="J257" s="120"/>
      <c r="K257" s="120"/>
      <c r="L257" s="120"/>
      <c r="M257" s="120"/>
      <c r="N257" s="120"/>
      <c r="O257" s="120">
        <f t="shared" si="30"/>
        <v>36</v>
      </c>
      <c r="P257" s="121">
        <f t="shared" si="31"/>
        <v>0</v>
      </c>
      <c r="Q257" s="121">
        <f t="shared" si="32"/>
        <v>36</v>
      </c>
      <c r="R257" s="120"/>
      <c r="S257" s="120"/>
    </row>
    <row r="258" spans="1:19" s="122" customFormat="1" ht="15.75">
      <c r="A258" s="117">
        <v>16</v>
      </c>
      <c r="B258" s="123" t="s">
        <v>187</v>
      </c>
      <c r="C258" s="117">
        <v>2003</v>
      </c>
      <c r="D258" s="117" t="s">
        <v>133</v>
      </c>
      <c r="E258" s="118"/>
      <c r="F258" s="118">
        <v>34</v>
      </c>
      <c r="G258" s="118"/>
      <c r="H258" s="120"/>
      <c r="I258" s="120"/>
      <c r="J258" s="120"/>
      <c r="K258" s="120"/>
      <c r="L258" s="120"/>
      <c r="M258" s="120"/>
      <c r="N258" s="120"/>
      <c r="O258" s="120">
        <f t="shared" si="30"/>
        <v>34</v>
      </c>
      <c r="P258" s="121">
        <f t="shared" si="31"/>
        <v>0</v>
      </c>
      <c r="Q258" s="121">
        <f t="shared" si="32"/>
        <v>34</v>
      </c>
      <c r="R258" s="120"/>
      <c r="S258" s="120"/>
    </row>
    <row r="259" spans="1:19" s="122" customFormat="1" ht="15.75">
      <c r="A259" s="117">
        <v>17</v>
      </c>
      <c r="B259" s="123" t="s">
        <v>696</v>
      </c>
      <c r="C259" s="117">
        <v>2005</v>
      </c>
      <c r="D259" s="117" t="s">
        <v>681</v>
      </c>
      <c r="E259" s="118"/>
      <c r="F259" s="118"/>
      <c r="G259" s="118"/>
      <c r="H259" s="120">
        <v>34</v>
      </c>
      <c r="I259" s="120"/>
      <c r="J259" s="120"/>
      <c r="K259" s="120"/>
      <c r="L259" s="120"/>
      <c r="M259" s="120"/>
      <c r="N259" s="120"/>
      <c r="O259" s="120">
        <f t="shared" si="30"/>
        <v>34</v>
      </c>
      <c r="P259" s="121">
        <f t="shared" si="31"/>
        <v>0</v>
      </c>
      <c r="Q259" s="121">
        <f t="shared" si="32"/>
        <v>34</v>
      </c>
      <c r="R259" s="120"/>
      <c r="S259" s="120"/>
    </row>
    <row r="260" spans="1:19" s="122" customFormat="1" ht="15.75">
      <c r="A260" s="117">
        <v>18</v>
      </c>
      <c r="B260" s="123" t="s">
        <v>698</v>
      </c>
      <c r="C260" s="117">
        <v>39377</v>
      </c>
      <c r="D260" s="117" t="s">
        <v>604</v>
      </c>
      <c r="E260" s="118"/>
      <c r="F260" s="118"/>
      <c r="G260" s="118"/>
      <c r="H260" s="120">
        <v>32</v>
      </c>
      <c r="I260" s="120"/>
      <c r="J260" s="120"/>
      <c r="K260" s="120"/>
      <c r="L260" s="120"/>
      <c r="M260" s="120"/>
      <c r="N260" s="120"/>
      <c r="O260" s="120">
        <f t="shared" si="30"/>
        <v>32</v>
      </c>
      <c r="P260" s="121">
        <f t="shared" si="31"/>
        <v>0</v>
      </c>
      <c r="Q260" s="121">
        <f t="shared" si="32"/>
        <v>32</v>
      </c>
      <c r="R260" s="120"/>
      <c r="S260" s="120"/>
    </row>
    <row r="261" spans="1:19" s="122" customFormat="1" ht="15.75">
      <c r="A261" s="117">
        <v>19</v>
      </c>
      <c r="B261" s="123" t="s">
        <v>153</v>
      </c>
      <c r="C261" s="117">
        <v>2005</v>
      </c>
      <c r="D261" s="117" t="s">
        <v>131</v>
      </c>
      <c r="E261" s="118"/>
      <c r="F261" s="118">
        <v>31</v>
      </c>
      <c r="G261" s="118"/>
      <c r="H261" s="120"/>
      <c r="I261" s="120"/>
      <c r="J261" s="120"/>
      <c r="K261" s="120"/>
      <c r="L261" s="120"/>
      <c r="M261" s="120"/>
      <c r="N261" s="120"/>
      <c r="O261" s="120">
        <f t="shared" si="30"/>
        <v>31</v>
      </c>
      <c r="P261" s="121">
        <f t="shared" si="31"/>
        <v>0</v>
      </c>
      <c r="Q261" s="121">
        <f t="shared" si="32"/>
        <v>31</v>
      </c>
      <c r="R261" s="120"/>
      <c r="S261" s="120"/>
    </row>
    <row r="262" spans="1:19" s="122" customFormat="1" ht="15.75">
      <c r="A262" s="117">
        <v>20</v>
      </c>
      <c r="B262" s="123" t="s">
        <v>154</v>
      </c>
      <c r="C262" s="117">
        <v>2004</v>
      </c>
      <c r="D262" s="117" t="s">
        <v>139</v>
      </c>
      <c r="E262" s="118"/>
      <c r="F262" s="118">
        <v>30</v>
      </c>
      <c r="G262" s="118"/>
      <c r="H262" s="120"/>
      <c r="I262" s="120"/>
      <c r="J262" s="120"/>
      <c r="K262" s="120"/>
      <c r="L262" s="120"/>
      <c r="M262" s="120"/>
      <c r="N262" s="120"/>
      <c r="O262" s="120">
        <f t="shared" si="30"/>
        <v>30</v>
      </c>
      <c r="P262" s="121">
        <f t="shared" si="31"/>
        <v>0</v>
      </c>
      <c r="Q262" s="121">
        <f t="shared" si="32"/>
        <v>30</v>
      </c>
      <c r="R262" s="120"/>
      <c r="S262" s="120"/>
    </row>
    <row r="263" spans="1:19" s="122" customFormat="1" ht="15.75">
      <c r="A263" s="117">
        <v>21</v>
      </c>
      <c r="B263" s="123" t="s">
        <v>155</v>
      </c>
      <c r="C263" s="117">
        <v>2004</v>
      </c>
      <c r="D263" s="117" t="s">
        <v>38</v>
      </c>
      <c r="E263" s="118"/>
      <c r="F263" s="118">
        <v>28</v>
      </c>
      <c r="G263" s="118"/>
      <c r="H263" s="120"/>
      <c r="I263" s="120"/>
      <c r="J263" s="120"/>
      <c r="K263" s="120"/>
      <c r="L263" s="120"/>
      <c r="M263" s="120"/>
      <c r="N263" s="120"/>
      <c r="O263" s="120">
        <f t="shared" si="30"/>
        <v>28</v>
      </c>
      <c r="P263" s="121">
        <f t="shared" si="31"/>
        <v>0</v>
      </c>
      <c r="Q263" s="121">
        <f t="shared" si="32"/>
        <v>28</v>
      </c>
      <c r="R263" s="120"/>
      <c r="S263" s="120"/>
    </row>
    <row r="264" spans="1:19" s="122" customFormat="1" ht="15.75">
      <c r="A264" s="117">
        <v>22</v>
      </c>
      <c r="B264" s="123" t="s">
        <v>156</v>
      </c>
      <c r="C264" s="117">
        <v>2006</v>
      </c>
      <c r="D264" s="117" t="s">
        <v>133</v>
      </c>
      <c r="E264" s="118"/>
      <c r="F264" s="118">
        <v>26</v>
      </c>
      <c r="G264" s="118"/>
      <c r="H264" s="120"/>
      <c r="I264" s="120"/>
      <c r="J264" s="120"/>
      <c r="K264" s="120"/>
      <c r="L264" s="120"/>
      <c r="M264" s="120"/>
      <c r="N264" s="120"/>
      <c r="O264" s="120">
        <f t="shared" si="30"/>
        <v>26</v>
      </c>
      <c r="P264" s="121">
        <f t="shared" si="31"/>
        <v>0</v>
      </c>
      <c r="Q264" s="121">
        <f t="shared" si="32"/>
        <v>26</v>
      </c>
      <c r="R264" s="120"/>
      <c r="S264" s="120"/>
    </row>
    <row r="265" spans="1:19" s="122" customFormat="1" ht="15.75">
      <c r="A265" s="117">
        <v>23</v>
      </c>
      <c r="B265" s="123" t="s">
        <v>157</v>
      </c>
      <c r="C265" s="117">
        <v>2006</v>
      </c>
      <c r="D265" s="117" t="s">
        <v>131</v>
      </c>
      <c r="E265" s="118"/>
      <c r="F265" s="118">
        <v>24</v>
      </c>
      <c r="G265" s="118"/>
      <c r="H265" s="120"/>
      <c r="I265" s="120"/>
      <c r="J265" s="120"/>
      <c r="K265" s="120"/>
      <c r="L265" s="120"/>
      <c r="M265" s="120"/>
      <c r="N265" s="120"/>
      <c r="O265" s="120">
        <f t="shared" si="30"/>
        <v>24</v>
      </c>
      <c r="P265" s="121">
        <f t="shared" si="31"/>
        <v>0</v>
      </c>
      <c r="Q265" s="121">
        <f t="shared" si="32"/>
        <v>24</v>
      </c>
      <c r="R265" s="120"/>
      <c r="S265" s="120"/>
    </row>
    <row r="267" spans="1:4" ht="15">
      <c r="A267" s="31" t="s">
        <v>82</v>
      </c>
      <c r="B267" s="31" t="s">
        <v>77</v>
      </c>
      <c r="C267" s="31" t="s">
        <v>18</v>
      </c>
      <c r="D267" s="31" t="s">
        <v>19</v>
      </c>
    </row>
    <row r="268" spans="1:19" ht="75">
      <c r="A268" s="92" t="s">
        <v>54</v>
      </c>
      <c r="B268" s="92" t="s">
        <v>55</v>
      </c>
      <c r="C268" s="92" t="s">
        <v>56</v>
      </c>
      <c r="D268" s="92" t="s">
        <v>314</v>
      </c>
      <c r="E268" s="73" t="s">
        <v>318</v>
      </c>
      <c r="F268" s="73" t="s">
        <v>319</v>
      </c>
      <c r="G268" s="73" t="s">
        <v>320</v>
      </c>
      <c r="H268" s="73" t="s">
        <v>321</v>
      </c>
      <c r="I268" s="73" t="s">
        <v>322</v>
      </c>
      <c r="J268" s="73" t="s">
        <v>323</v>
      </c>
      <c r="K268" s="73" t="s">
        <v>324</v>
      </c>
      <c r="L268" s="73" t="s">
        <v>325</v>
      </c>
      <c r="M268" s="73" t="s">
        <v>326</v>
      </c>
      <c r="N268" s="73" t="s">
        <v>327</v>
      </c>
      <c r="O268" s="73" t="s">
        <v>328</v>
      </c>
      <c r="P268" s="73" t="s">
        <v>329</v>
      </c>
      <c r="Q268" s="73" t="s">
        <v>330</v>
      </c>
      <c r="R268" s="73" t="s">
        <v>331</v>
      </c>
      <c r="S268" s="73" t="s">
        <v>332</v>
      </c>
    </row>
    <row r="269" spans="1:19" s="122" customFormat="1" ht="15.75">
      <c r="A269" s="117">
        <v>1</v>
      </c>
      <c r="B269" s="123" t="s">
        <v>92</v>
      </c>
      <c r="C269" s="117">
        <v>2002</v>
      </c>
      <c r="D269" s="117" t="s">
        <v>51</v>
      </c>
      <c r="E269" s="118">
        <v>60</v>
      </c>
      <c r="F269" s="118">
        <v>60</v>
      </c>
      <c r="G269" s="118">
        <v>54</v>
      </c>
      <c r="H269" s="120">
        <v>60</v>
      </c>
      <c r="I269" s="120">
        <v>60</v>
      </c>
      <c r="J269" s="120"/>
      <c r="K269" s="120"/>
      <c r="L269" s="120"/>
      <c r="M269" s="120"/>
      <c r="N269" s="120"/>
      <c r="O269" s="120">
        <f aca="true" t="shared" si="33" ref="O269:O287">F269+G269+H269+J269+L269+M269+N269</f>
        <v>174</v>
      </c>
      <c r="P269" s="121">
        <f aca="true" t="shared" si="34" ref="P269:P287">E269+G269+I269+K269</f>
        <v>174</v>
      </c>
      <c r="Q269" s="121">
        <f aca="true" t="shared" si="35" ref="Q269:Q287">O269+P269</f>
        <v>348</v>
      </c>
      <c r="R269" s="120"/>
      <c r="S269" s="120"/>
    </row>
    <row r="270" spans="1:19" s="122" customFormat="1" ht="15.75">
      <c r="A270" s="117">
        <v>2</v>
      </c>
      <c r="B270" s="123" t="s">
        <v>379</v>
      </c>
      <c r="C270" s="117">
        <v>2002</v>
      </c>
      <c r="D270" s="117" t="s">
        <v>361</v>
      </c>
      <c r="E270" s="118"/>
      <c r="F270" s="118"/>
      <c r="G270" s="118">
        <v>60</v>
      </c>
      <c r="H270" s="120"/>
      <c r="I270" s="120"/>
      <c r="J270" s="120"/>
      <c r="K270" s="120"/>
      <c r="L270" s="120"/>
      <c r="M270" s="120"/>
      <c r="N270" s="120"/>
      <c r="O270" s="120">
        <f t="shared" si="33"/>
        <v>60</v>
      </c>
      <c r="P270" s="121">
        <f t="shared" si="34"/>
        <v>60</v>
      </c>
      <c r="Q270" s="121">
        <f t="shared" si="35"/>
        <v>120</v>
      </c>
      <c r="R270" s="120"/>
      <c r="S270" s="120"/>
    </row>
    <row r="271" spans="1:19" s="122" customFormat="1" ht="15.75">
      <c r="A271" s="117">
        <v>3</v>
      </c>
      <c r="B271" s="123" t="s">
        <v>215</v>
      </c>
      <c r="C271" s="117">
        <v>2001</v>
      </c>
      <c r="D271" s="117" t="s">
        <v>196</v>
      </c>
      <c r="E271" s="118"/>
      <c r="F271" s="118">
        <v>54</v>
      </c>
      <c r="G271" s="118"/>
      <c r="H271" s="120">
        <v>54</v>
      </c>
      <c r="I271" s="120"/>
      <c r="J271" s="120"/>
      <c r="K271" s="120"/>
      <c r="L271" s="120"/>
      <c r="M271" s="120"/>
      <c r="N271" s="120"/>
      <c r="O271" s="120">
        <f t="shared" si="33"/>
        <v>108</v>
      </c>
      <c r="P271" s="121">
        <f t="shared" si="34"/>
        <v>0</v>
      </c>
      <c r="Q271" s="121">
        <f t="shared" si="35"/>
        <v>108</v>
      </c>
      <c r="R271" s="120"/>
      <c r="S271" s="120"/>
    </row>
    <row r="272" spans="1:19" s="122" customFormat="1" ht="15.75">
      <c r="A272" s="117">
        <v>4</v>
      </c>
      <c r="B272" s="123" t="s">
        <v>380</v>
      </c>
      <c r="C272" s="117">
        <v>2002</v>
      </c>
      <c r="D272" s="117" t="s">
        <v>61</v>
      </c>
      <c r="E272" s="118"/>
      <c r="F272" s="118"/>
      <c r="G272" s="118">
        <v>48</v>
      </c>
      <c r="H272" s="120"/>
      <c r="I272" s="120"/>
      <c r="J272" s="120"/>
      <c r="K272" s="120"/>
      <c r="L272" s="120"/>
      <c r="M272" s="120"/>
      <c r="N272" s="120"/>
      <c r="O272" s="120">
        <f t="shared" si="33"/>
        <v>48</v>
      </c>
      <c r="P272" s="121">
        <f t="shared" si="34"/>
        <v>48</v>
      </c>
      <c r="Q272" s="121">
        <f t="shared" si="35"/>
        <v>96</v>
      </c>
      <c r="R272" s="120"/>
      <c r="S272" s="120"/>
    </row>
    <row r="273" spans="1:19" s="122" customFormat="1" ht="15.75">
      <c r="A273" s="117">
        <v>5</v>
      </c>
      <c r="B273" s="123" t="s">
        <v>216</v>
      </c>
      <c r="C273" s="117">
        <v>2001</v>
      </c>
      <c r="D273" s="117" t="s">
        <v>196</v>
      </c>
      <c r="E273" s="118"/>
      <c r="F273" s="118">
        <v>48</v>
      </c>
      <c r="G273" s="118"/>
      <c r="H273" s="120">
        <v>48</v>
      </c>
      <c r="I273" s="120"/>
      <c r="J273" s="120"/>
      <c r="K273" s="120"/>
      <c r="L273" s="120"/>
      <c r="M273" s="120"/>
      <c r="N273" s="120"/>
      <c r="O273" s="120">
        <f t="shared" si="33"/>
        <v>96</v>
      </c>
      <c r="P273" s="121">
        <f t="shared" si="34"/>
        <v>0</v>
      </c>
      <c r="Q273" s="121">
        <f t="shared" si="35"/>
        <v>96</v>
      </c>
      <c r="R273" s="120"/>
      <c r="S273" s="120"/>
    </row>
    <row r="274" spans="1:19" s="122" customFormat="1" ht="15.75">
      <c r="A274" s="117">
        <v>6</v>
      </c>
      <c r="B274" s="123" t="s">
        <v>180</v>
      </c>
      <c r="C274" s="117">
        <v>2002</v>
      </c>
      <c r="D274" s="117" t="s">
        <v>38</v>
      </c>
      <c r="E274" s="118"/>
      <c r="F274" s="118">
        <v>48</v>
      </c>
      <c r="G274" s="118"/>
      <c r="H274" s="120">
        <v>43</v>
      </c>
      <c r="I274" s="120"/>
      <c r="J274" s="120"/>
      <c r="K274" s="120"/>
      <c r="L274" s="120"/>
      <c r="M274" s="120"/>
      <c r="N274" s="120"/>
      <c r="O274" s="120">
        <f t="shared" si="33"/>
        <v>91</v>
      </c>
      <c r="P274" s="121">
        <f t="shared" si="34"/>
        <v>0</v>
      </c>
      <c r="Q274" s="121">
        <f t="shared" si="35"/>
        <v>91</v>
      </c>
      <c r="R274" s="120"/>
      <c r="S274" s="120"/>
    </row>
    <row r="275" spans="1:19" s="122" customFormat="1" ht="15.75">
      <c r="A275" s="117">
        <v>7</v>
      </c>
      <c r="B275" s="123" t="s">
        <v>381</v>
      </c>
      <c r="C275" s="117">
        <v>2002</v>
      </c>
      <c r="D275" s="117" t="s">
        <v>61</v>
      </c>
      <c r="E275" s="118"/>
      <c r="F275" s="118"/>
      <c r="G275" s="118">
        <v>43</v>
      </c>
      <c r="H275" s="120"/>
      <c r="I275" s="120"/>
      <c r="J275" s="120"/>
      <c r="K275" s="120"/>
      <c r="L275" s="120"/>
      <c r="M275" s="120"/>
      <c r="N275" s="120"/>
      <c r="O275" s="120">
        <f t="shared" si="33"/>
        <v>43</v>
      </c>
      <c r="P275" s="121">
        <f t="shared" si="34"/>
        <v>43</v>
      </c>
      <c r="Q275" s="121">
        <f t="shared" si="35"/>
        <v>86</v>
      </c>
      <c r="R275" s="120"/>
      <c r="S275" s="120"/>
    </row>
    <row r="276" spans="1:19" s="122" customFormat="1" ht="15.75">
      <c r="A276" s="117">
        <v>8</v>
      </c>
      <c r="B276" s="123" t="s">
        <v>214</v>
      </c>
      <c r="C276" s="117">
        <v>2001</v>
      </c>
      <c r="D276" s="117" t="s">
        <v>139</v>
      </c>
      <c r="E276" s="118"/>
      <c r="F276" s="118">
        <v>60</v>
      </c>
      <c r="G276" s="118"/>
      <c r="H276" s="120"/>
      <c r="I276" s="120"/>
      <c r="J276" s="120"/>
      <c r="K276" s="120"/>
      <c r="L276" s="120"/>
      <c r="M276" s="120"/>
      <c r="N276" s="120"/>
      <c r="O276" s="120">
        <f t="shared" si="33"/>
        <v>60</v>
      </c>
      <c r="P276" s="121">
        <f t="shared" si="34"/>
        <v>0</v>
      </c>
      <c r="Q276" s="121">
        <f t="shared" si="35"/>
        <v>60</v>
      </c>
      <c r="R276" s="120"/>
      <c r="S276" s="120"/>
    </row>
    <row r="277" spans="1:19" s="122" customFormat="1" ht="15.75">
      <c r="A277" s="117">
        <v>9</v>
      </c>
      <c r="B277" s="123" t="s">
        <v>179</v>
      </c>
      <c r="C277" s="117">
        <v>2002</v>
      </c>
      <c r="D277" s="117" t="s">
        <v>38</v>
      </c>
      <c r="E277" s="118"/>
      <c r="F277" s="118">
        <v>54</v>
      </c>
      <c r="G277" s="118"/>
      <c r="H277" s="120"/>
      <c r="I277" s="120"/>
      <c r="J277" s="120"/>
      <c r="K277" s="120"/>
      <c r="L277" s="120"/>
      <c r="M277" s="120"/>
      <c r="N277" s="120"/>
      <c r="O277" s="120">
        <f t="shared" si="33"/>
        <v>54</v>
      </c>
      <c r="P277" s="121">
        <f t="shared" si="34"/>
        <v>0</v>
      </c>
      <c r="Q277" s="121">
        <f t="shared" si="35"/>
        <v>54</v>
      </c>
      <c r="R277" s="120"/>
      <c r="S277" s="120"/>
    </row>
    <row r="278" spans="1:19" s="122" customFormat="1" ht="15.75">
      <c r="A278" s="117">
        <v>10</v>
      </c>
      <c r="B278" s="123" t="s">
        <v>185</v>
      </c>
      <c r="C278" s="117">
        <v>2002</v>
      </c>
      <c r="D278" s="117" t="s">
        <v>135</v>
      </c>
      <c r="E278" s="118"/>
      <c r="F278" s="118">
        <v>43</v>
      </c>
      <c r="G278" s="118"/>
      <c r="H278" s="120"/>
      <c r="I278" s="120"/>
      <c r="J278" s="120"/>
      <c r="K278" s="120"/>
      <c r="L278" s="120"/>
      <c r="M278" s="120"/>
      <c r="N278" s="120"/>
      <c r="O278" s="120">
        <f t="shared" si="33"/>
        <v>43</v>
      </c>
      <c r="P278" s="121">
        <f t="shared" si="34"/>
        <v>0</v>
      </c>
      <c r="Q278" s="121">
        <f t="shared" si="35"/>
        <v>43</v>
      </c>
      <c r="R278" s="120"/>
      <c r="S278" s="120"/>
    </row>
    <row r="279" spans="1:19" s="122" customFormat="1" ht="15.75">
      <c r="A279" s="117">
        <v>11</v>
      </c>
      <c r="B279" s="123" t="s">
        <v>220</v>
      </c>
      <c r="C279" s="117">
        <v>2001</v>
      </c>
      <c r="D279" s="117" t="s">
        <v>139</v>
      </c>
      <c r="E279" s="118"/>
      <c r="F279" s="118">
        <v>43</v>
      </c>
      <c r="G279" s="118"/>
      <c r="H279" s="120"/>
      <c r="I279" s="120"/>
      <c r="J279" s="120"/>
      <c r="K279" s="120"/>
      <c r="L279" s="120"/>
      <c r="M279" s="120"/>
      <c r="N279" s="120"/>
      <c r="O279" s="120">
        <f t="shared" si="33"/>
        <v>43</v>
      </c>
      <c r="P279" s="121">
        <f t="shared" si="34"/>
        <v>0</v>
      </c>
      <c r="Q279" s="121">
        <f t="shared" si="35"/>
        <v>43</v>
      </c>
      <c r="R279" s="120"/>
      <c r="S279" s="120"/>
    </row>
    <row r="280" spans="1:19" s="122" customFormat="1" ht="15.75">
      <c r="A280" s="117">
        <v>12</v>
      </c>
      <c r="B280" s="123" t="s">
        <v>186</v>
      </c>
      <c r="C280" s="117">
        <v>2002</v>
      </c>
      <c r="D280" s="117" t="s">
        <v>135</v>
      </c>
      <c r="E280" s="118"/>
      <c r="F280" s="118">
        <v>40</v>
      </c>
      <c r="G280" s="118"/>
      <c r="H280" s="120"/>
      <c r="I280" s="120"/>
      <c r="J280" s="120"/>
      <c r="K280" s="120"/>
      <c r="L280" s="120"/>
      <c r="M280" s="120"/>
      <c r="N280" s="120"/>
      <c r="O280" s="120">
        <f t="shared" si="33"/>
        <v>40</v>
      </c>
      <c r="P280" s="121">
        <f t="shared" si="34"/>
        <v>0</v>
      </c>
      <c r="Q280" s="121">
        <f t="shared" si="35"/>
        <v>40</v>
      </c>
      <c r="R280" s="120"/>
      <c r="S280" s="120"/>
    </row>
    <row r="281" spans="1:19" s="122" customFormat="1" ht="15.75">
      <c r="A281" s="117">
        <v>13</v>
      </c>
      <c r="B281" s="123" t="s">
        <v>687</v>
      </c>
      <c r="C281" s="117">
        <v>2001</v>
      </c>
      <c r="D281" s="117" t="s">
        <v>718</v>
      </c>
      <c r="E281" s="118"/>
      <c r="F281" s="118"/>
      <c r="G281" s="118"/>
      <c r="H281" s="120">
        <v>40</v>
      </c>
      <c r="I281" s="120"/>
      <c r="J281" s="120"/>
      <c r="K281" s="120"/>
      <c r="L281" s="120"/>
      <c r="M281" s="120"/>
      <c r="N281" s="120"/>
      <c r="O281" s="120">
        <f t="shared" si="33"/>
        <v>40</v>
      </c>
      <c r="P281" s="121">
        <f t="shared" si="34"/>
        <v>0</v>
      </c>
      <c r="Q281" s="121">
        <f t="shared" si="35"/>
        <v>40</v>
      </c>
      <c r="R281" s="120"/>
      <c r="S281" s="120"/>
    </row>
    <row r="282" spans="1:19" s="122" customFormat="1" ht="15.75">
      <c r="A282" s="117">
        <v>14</v>
      </c>
      <c r="B282" s="123" t="s">
        <v>188</v>
      </c>
      <c r="C282" s="117">
        <v>2002</v>
      </c>
      <c r="D282" s="117" t="s">
        <v>135</v>
      </c>
      <c r="E282" s="118"/>
      <c r="F282" s="118">
        <v>38</v>
      </c>
      <c r="G282" s="118"/>
      <c r="H282" s="120"/>
      <c r="I282" s="120"/>
      <c r="J282" s="120"/>
      <c r="K282" s="120"/>
      <c r="L282" s="120"/>
      <c r="M282" s="120"/>
      <c r="N282" s="120"/>
      <c r="O282" s="120">
        <f t="shared" si="33"/>
        <v>38</v>
      </c>
      <c r="P282" s="121">
        <f t="shared" si="34"/>
        <v>0</v>
      </c>
      <c r="Q282" s="121">
        <f t="shared" si="35"/>
        <v>38</v>
      </c>
      <c r="R282" s="120"/>
      <c r="S282" s="120"/>
    </row>
    <row r="283" spans="1:19" s="122" customFormat="1" ht="15.75">
      <c r="A283" s="117">
        <v>15</v>
      </c>
      <c r="B283" s="123" t="s">
        <v>688</v>
      </c>
      <c r="C283" s="117">
        <v>2001</v>
      </c>
      <c r="D283" s="117" t="s">
        <v>718</v>
      </c>
      <c r="E283" s="118"/>
      <c r="F283" s="118"/>
      <c r="G283" s="118"/>
      <c r="H283" s="120">
        <v>38</v>
      </c>
      <c r="I283" s="120"/>
      <c r="J283" s="120"/>
      <c r="K283" s="120"/>
      <c r="L283" s="120"/>
      <c r="M283" s="120"/>
      <c r="N283" s="120"/>
      <c r="O283" s="120">
        <f t="shared" si="33"/>
        <v>38</v>
      </c>
      <c r="P283" s="121">
        <f t="shared" si="34"/>
        <v>0</v>
      </c>
      <c r="Q283" s="121">
        <f t="shared" si="35"/>
        <v>38</v>
      </c>
      <c r="R283" s="120"/>
      <c r="S283" s="120"/>
    </row>
    <row r="284" spans="1:19" s="122" customFormat="1" ht="15.75">
      <c r="A284" s="117">
        <v>16</v>
      </c>
      <c r="B284" s="123" t="s">
        <v>689</v>
      </c>
      <c r="C284" s="117">
        <v>2001</v>
      </c>
      <c r="D284" s="117" t="s">
        <v>604</v>
      </c>
      <c r="E284" s="118"/>
      <c r="F284" s="118"/>
      <c r="G284" s="118"/>
      <c r="H284" s="120">
        <v>36</v>
      </c>
      <c r="I284" s="120"/>
      <c r="J284" s="120"/>
      <c r="K284" s="120"/>
      <c r="L284" s="120"/>
      <c r="M284" s="120"/>
      <c r="N284" s="120"/>
      <c r="O284" s="120">
        <f t="shared" si="33"/>
        <v>36</v>
      </c>
      <c r="P284" s="121">
        <f t="shared" si="34"/>
        <v>0</v>
      </c>
      <c r="Q284" s="121">
        <f t="shared" si="35"/>
        <v>36</v>
      </c>
      <c r="R284" s="120"/>
      <c r="S284" s="120"/>
    </row>
    <row r="285" spans="1:19" s="122" customFormat="1" ht="15.75">
      <c r="A285" s="117">
        <v>17</v>
      </c>
      <c r="B285" s="123" t="s">
        <v>690</v>
      </c>
      <c r="C285" s="117">
        <v>2001</v>
      </c>
      <c r="D285" s="117" t="s">
        <v>718</v>
      </c>
      <c r="E285" s="118"/>
      <c r="F285" s="118"/>
      <c r="G285" s="118"/>
      <c r="H285" s="120">
        <v>34</v>
      </c>
      <c r="I285" s="120"/>
      <c r="J285" s="120"/>
      <c r="K285" s="120"/>
      <c r="L285" s="120"/>
      <c r="M285" s="120"/>
      <c r="N285" s="120"/>
      <c r="O285" s="120">
        <f t="shared" si="33"/>
        <v>34</v>
      </c>
      <c r="P285" s="121">
        <f t="shared" si="34"/>
        <v>0</v>
      </c>
      <c r="Q285" s="121">
        <f t="shared" si="35"/>
        <v>34</v>
      </c>
      <c r="R285" s="120"/>
      <c r="S285" s="120"/>
    </row>
    <row r="286" spans="1:19" s="122" customFormat="1" ht="15.75">
      <c r="A286" s="117">
        <v>18</v>
      </c>
      <c r="B286" s="123" t="s">
        <v>693</v>
      </c>
      <c r="C286" s="117">
        <v>2001</v>
      </c>
      <c r="D286" s="117" t="s">
        <v>681</v>
      </c>
      <c r="E286" s="118"/>
      <c r="F286" s="118"/>
      <c r="G286" s="118"/>
      <c r="H286" s="120">
        <v>32</v>
      </c>
      <c r="I286" s="120"/>
      <c r="J286" s="120"/>
      <c r="K286" s="120"/>
      <c r="L286" s="120"/>
      <c r="M286" s="120"/>
      <c r="N286" s="120"/>
      <c r="O286" s="120">
        <f t="shared" si="33"/>
        <v>32</v>
      </c>
      <c r="P286" s="121">
        <f t="shared" si="34"/>
        <v>0</v>
      </c>
      <c r="Q286" s="121">
        <f t="shared" si="35"/>
        <v>32</v>
      </c>
      <c r="R286" s="120"/>
      <c r="S286" s="120"/>
    </row>
    <row r="287" spans="1:19" s="122" customFormat="1" ht="15.75">
      <c r="A287" s="117">
        <v>19</v>
      </c>
      <c r="B287" s="123" t="s">
        <v>179</v>
      </c>
      <c r="C287" s="117">
        <v>2002</v>
      </c>
      <c r="D287" s="117" t="s">
        <v>604</v>
      </c>
      <c r="E287" s="118"/>
      <c r="F287" s="118"/>
      <c r="G287" s="118"/>
      <c r="H287" s="120">
        <v>31</v>
      </c>
      <c r="I287" s="120"/>
      <c r="J287" s="120"/>
      <c r="K287" s="120"/>
      <c r="L287" s="120"/>
      <c r="M287" s="120"/>
      <c r="N287" s="120"/>
      <c r="O287" s="120">
        <f t="shared" si="33"/>
        <v>31</v>
      </c>
      <c r="P287" s="121">
        <f t="shared" si="34"/>
        <v>0</v>
      </c>
      <c r="Q287" s="121">
        <f t="shared" si="35"/>
        <v>31</v>
      </c>
      <c r="R287" s="120"/>
      <c r="S287" s="120"/>
    </row>
    <row r="289" spans="1:4" ht="15">
      <c r="A289" s="31" t="s">
        <v>83</v>
      </c>
      <c r="B289" s="31" t="s">
        <v>77</v>
      </c>
      <c r="C289" s="31" t="s">
        <v>20</v>
      </c>
      <c r="D289" s="31" t="s">
        <v>15</v>
      </c>
    </row>
    <row r="290" spans="1:19" ht="75">
      <c r="A290" s="92" t="s">
        <v>54</v>
      </c>
      <c r="B290" s="92" t="s">
        <v>55</v>
      </c>
      <c r="C290" s="92" t="s">
        <v>56</v>
      </c>
      <c r="D290" s="92" t="s">
        <v>314</v>
      </c>
      <c r="E290" s="73" t="s">
        <v>318</v>
      </c>
      <c r="F290" s="73" t="s">
        <v>319</v>
      </c>
      <c r="G290" s="73" t="s">
        <v>320</v>
      </c>
      <c r="H290" s="73" t="s">
        <v>321</v>
      </c>
      <c r="I290" s="73" t="s">
        <v>322</v>
      </c>
      <c r="J290" s="73" t="s">
        <v>323</v>
      </c>
      <c r="K290" s="73" t="s">
        <v>324</v>
      </c>
      <c r="L290" s="73" t="s">
        <v>325</v>
      </c>
      <c r="M290" s="73" t="s">
        <v>326</v>
      </c>
      <c r="N290" s="73" t="s">
        <v>327</v>
      </c>
      <c r="O290" s="73" t="s">
        <v>328</v>
      </c>
      <c r="P290" s="73" t="s">
        <v>329</v>
      </c>
      <c r="Q290" s="73" t="s">
        <v>330</v>
      </c>
      <c r="R290" s="73" t="s">
        <v>331</v>
      </c>
      <c r="S290" s="73" t="s">
        <v>332</v>
      </c>
    </row>
    <row r="291" spans="1:19" s="122" customFormat="1" ht="15.75">
      <c r="A291" s="117">
        <v>1</v>
      </c>
      <c r="B291" s="123" t="s">
        <v>224</v>
      </c>
      <c r="C291" s="117">
        <v>1999</v>
      </c>
      <c r="D291" s="117" t="s">
        <v>61</v>
      </c>
      <c r="E291" s="118"/>
      <c r="F291" s="118">
        <v>60</v>
      </c>
      <c r="G291" s="118">
        <v>60</v>
      </c>
      <c r="H291" s="120"/>
      <c r="I291" s="120"/>
      <c r="J291" s="120"/>
      <c r="K291" s="120"/>
      <c r="L291" s="120"/>
      <c r="M291" s="120"/>
      <c r="N291" s="120"/>
      <c r="O291" s="120">
        <f aca="true" t="shared" si="36" ref="O291:O302">F291+G291+H291+J291+L291+M291+N291</f>
        <v>120</v>
      </c>
      <c r="P291" s="121">
        <f aca="true" t="shared" si="37" ref="P291:P302">E291+G291+I291+K291</f>
        <v>60</v>
      </c>
      <c r="Q291" s="121">
        <f aca="true" t="shared" si="38" ref="Q291:Q302">O291+P291</f>
        <v>180</v>
      </c>
      <c r="R291" s="120"/>
      <c r="S291" s="120"/>
    </row>
    <row r="292" spans="1:19" s="122" customFormat="1" ht="15.75">
      <c r="A292" s="117">
        <v>2</v>
      </c>
      <c r="B292" s="123" t="s">
        <v>225</v>
      </c>
      <c r="C292" s="117">
        <v>1999</v>
      </c>
      <c r="D292" s="117" t="s">
        <v>196</v>
      </c>
      <c r="E292" s="118"/>
      <c r="F292" s="118">
        <v>54</v>
      </c>
      <c r="G292" s="118"/>
      <c r="H292" s="120">
        <v>54</v>
      </c>
      <c r="I292" s="120"/>
      <c r="J292" s="120"/>
      <c r="K292" s="120"/>
      <c r="L292" s="120"/>
      <c r="M292" s="120"/>
      <c r="N292" s="120"/>
      <c r="O292" s="120">
        <f t="shared" si="36"/>
        <v>108</v>
      </c>
      <c r="P292" s="121">
        <f t="shared" si="37"/>
        <v>0</v>
      </c>
      <c r="Q292" s="121">
        <f t="shared" si="38"/>
        <v>108</v>
      </c>
      <c r="R292" s="120"/>
      <c r="S292" s="120"/>
    </row>
    <row r="293" spans="1:19" s="122" customFormat="1" ht="15.75">
      <c r="A293" s="117">
        <v>3</v>
      </c>
      <c r="B293" s="123" t="s">
        <v>699</v>
      </c>
      <c r="C293" s="117">
        <v>1999</v>
      </c>
      <c r="D293" s="117" t="s">
        <v>721</v>
      </c>
      <c r="E293" s="118"/>
      <c r="F293" s="118"/>
      <c r="G293" s="118"/>
      <c r="H293" s="120">
        <v>60</v>
      </c>
      <c r="I293" s="120"/>
      <c r="J293" s="120"/>
      <c r="K293" s="120"/>
      <c r="L293" s="120"/>
      <c r="M293" s="120"/>
      <c r="N293" s="120"/>
      <c r="O293" s="120">
        <f t="shared" si="36"/>
        <v>60</v>
      </c>
      <c r="P293" s="121">
        <f t="shared" si="37"/>
        <v>0</v>
      </c>
      <c r="Q293" s="121">
        <f t="shared" si="38"/>
        <v>60</v>
      </c>
      <c r="R293" s="120"/>
      <c r="S293" s="120"/>
    </row>
    <row r="294" spans="1:19" s="122" customFormat="1" ht="15.75">
      <c r="A294" s="117">
        <v>4</v>
      </c>
      <c r="B294" s="123" t="s">
        <v>218</v>
      </c>
      <c r="C294" s="117">
        <v>2000</v>
      </c>
      <c r="D294" s="117" t="s">
        <v>135</v>
      </c>
      <c r="E294" s="118"/>
      <c r="F294" s="118">
        <v>48</v>
      </c>
      <c r="G294" s="118"/>
      <c r="H294" s="120"/>
      <c r="I294" s="120"/>
      <c r="J294" s="120"/>
      <c r="K294" s="120"/>
      <c r="L294" s="120"/>
      <c r="M294" s="120"/>
      <c r="N294" s="120"/>
      <c r="O294" s="120">
        <f t="shared" si="36"/>
        <v>48</v>
      </c>
      <c r="P294" s="121">
        <f t="shared" si="37"/>
        <v>0</v>
      </c>
      <c r="Q294" s="121">
        <f t="shared" si="38"/>
        <v>48</v>
      </c>
      <c r="R294" s="120"/>
      <c r="S294" s="120"/>
    </row>
    <row r="295" spans="1:19" s="122" customFormat="1" ht="15.75">
      <c r="A295" s="117">
        <v>5</v>
      </c>
      <c r="B295" s="123" t="s">
        <v>700</v>
      </c>
      <c r="C295" s="117">
        <v>1999</v>
      </c>
      <c r="D295" s="117" t="s">
        <v>720</v>
      </c>
      <c r="E295" s="118"/>
      <c r="F295" s="118"/>
      <c r="G295" s="118"/>
      <c r="H295" s="120">
        <v>48</v>
      </c>
      <c r="I295" s="120"/>
      <c r="J295" s="120"/>
      <c r="K295" s="120"/>
      <c r="L295" s="120"/>
      <c r="M295" s="120"/>
      <c r="N295" s="120"/>
      <c r="O295" s="120">
        <f t="shared" si="36"/>
        <v>48</v>
      </c>
      <c r="P295" s="121">
        <f t="shared" si="37"/>
        <v>0</v>
      </c>
      <c r="Q295" s="121">
        <f t="shared" si="38"/>
        <v>48</v>
      </c>
      <c r="R295" s="120"/>
      <c r="S295" s="120"/>
    </row>
    <row r="296" spans="1:19" s="122" customFormat="1" ht="15.75">
      <c r="A296" s="117">
        <v>6</v>
      </c>
      <c r="B296" s="123" t="s">
        <v>227</v>
      </c>
      <c r="C296" s="117">
        <v>1999</v>
      </c>
      <c r="D296" s="117" t="s">
        <v>131</v>
      </c>
      <c r="E296" s="118"/>
      <c r="F296" s="118">
        <v>43</v>
      </c>
      <c r="G296" s="118"/>
      <c r="H296" s="120"/>
      <c r="I296" s="120"/>
      <c r="J296" s="120"/>
      <c r="K296" s="120"/>
      <c r="L296" s="120"/>
      <c r="M296" s="120"/>
      <c r="N296" s="120"/>
      <c r="O296" s="120">
        <f t="shared" si="36"/>
        <v>43</v>
      </c>
      <c r="P296" s="121">
        <f t="shared" si="37"/>
        <v>0</v>
      </c>
      <c r="Q296" s="121">
        <f t="shared" si="38"/>
        <v>43</v>
      </c>
      <c r="R296" s="120"/>
      <c r="S296" s="120"/>
    </row>
    <row r="297" spans="1:19" s="122" customFormat="1" ht="15.75">
      <c r="A297" s="117">
        <v>7</v>
      </c>
      <c r="B297" s="123" t="s">
        <v>682</v>
      </c>
      <c r="C297" s="117">
        <v>2000</v>
      </c>
      <c r="D297" s="117" t="s">
        <v>683</v>
      </c>
      <c r="E297" s="118"/>
      <c r="F297" s="118"/>
      <c r="G297" s="118"/>
      <c r="H297" s="120">
        <v>43</v>
      </c>
      <c r="I297" s="120"/>
      <c r="J297" s="120"/>
      <c r="K297" s="120"/>
      <c r="L297" s="120"/>
      <c r="M297" s="120"/>
      <c r="N297" s="120"/>
      <c r="O297" s="120">
        <f t="shared" si="36"/>
        <v>43</v>
      </c>
      <c r="P297" s="121">
        <f t="shared" si="37"/>
        <v>0</v>
      </c>
      <c r="Q297" s="121">
        <f t="shared" si="38"/>
        <v>43</v>
      </c>
      <c r="R297" s="120"/>
      <c r="S297" s="120"/>
    </row>
    <row r="298" spans="1:19" s="122" customFormat="1" ht="15.75">
      <c r="A298" s="117">
        <v>8</v>
      </c>
      <c r="B298" s="123" t="s">
        <v>703</v>
      </c>
      <c r="C298" s="117">
        <v>1999</v>
      </c>
      <c r="D298" s="117" t="s">
        <v>683</v>
      </c>
      <c r="E298" s="118"/>
      <c r="F298" s="118"/>
      <c r="G298" s="118"/>
      <c r="H298" s="120">
        <v>40</v>
      </c>
      <c r="I298" s="120"/>
      <c r="J298" s="120"/>
      <c r="K298" s="120"/>
      <c r="L298" s="120"/>
      <c r="M298" s="120"/>
      <c r="N298" s="120"/>
      <c r="O298" s="120">
        <f t="shared" si="36"/>
        <v>40</v>
      </c>
      <c r="P298" s="121">
        <f t="shared" si="37"/>
        <v>0</v>
      </c>
      <c r="Q298" s="121">
        <f t="shared" si="38"/>
        <v>40</v>
      </c>
      <c r="R298" s="120"/>
      <c r="S298" s="120"/>
    </row>
    <row r="299" spans="1:19" s="122" customFormat="1" ht="15.75">
      <c r="A299" s="117">
        <v>9</v>
      </c>
      <c r="B299" s="123" t="s">
        <v>686</v>
      </c>
      <c r="C299" s="117">
        <v>2000</v>
      </c>
      <c r="D299" s="117" t="s">
        <v>681</v>
      </c>
      <c r="E299" s="118"/>
      <c r="F299" s="118"/>
      <c r="G299" s="118"/>
      <c r="H299" s="120">
        <v>38</v>
      </c>
      <c r="I299" s="120"/>
      <c r="J299" s="120"/>
      <c r="K299" s="120"/>
      <c r="L299" s="120"/>
      <c r="M299" s="120"/>
      <c r="N299" s="120"/>
      <c r="O299" s="120">
        <f t="shared" si="36"/>
        <v>38</v>
      </c>
      <c r="P299" s="121">
        <f t="shared" si="37"/>
        <v>0</v>
      </c>
      <c r="Q299" s="121">
        <f t="shared" si="38"/>
        <v>38</v>
      </c>
      <c r="R299" s="120"/>
      <c r="S299" s="120"/>
    </row>
    <row r="300" spans="1:19" s="122" customFormat="1" ht="15.75">
      <c r="A300" s="117">
        <v>10</v>
      </c>
      <c r="B300" s="123" t="s">
        <v>691</v>
      </c>
      <c r="C300" s="117">
        <v>2000</v>
      </c>
      <c r="D300" s="117" t="s">
        <v>718</v>
      </c>
      <c r="E300" s="118"/>
      <c r="F300" s="118"/>
      <c r="G300" s="118"/>
      <c r="H300" s="120">
        <v>36</v>
      </c>
      <c r="I300" s="120"/>
      <c r="J300" s="120"/>
      <c r="K300" s="120"/>
      <c r="L300" s="120"/>
      <c r="M300" s="120"/>
      <c r="N300" s="120"/>
      <c r="O300" s="120">
        <f t="shared" si="36"/>
        <v>36</v>
      </c>
      <c r="P300" s="121">
        <f t="shared" si="37"/>
        <v>0</v>
      </c>
      <c r="Q300" s="121">
        <f t="shared" si="38"/>
        <v>36</v>
      </c>
      <c r="R300" s="120"/>
      <c r="S300" s="120"/>
    </row>
    <row r="301" spans="1:19" s="122" customFormat="1" ht="15.75">
      <c r="A301" s="117">
        <v>11</v>
      </c>
      <c r="B301" s="123" t="s">
        <v>695</v>
      </c>
      <c r="C301" s="117">
        <v>2000</v>
      </c>
      <c r="D301" s="117" t="s">
        <v>681</v>
      </c>
      <c r="E301" s="118"/>
      <c r="F301" s="118"/>
      <c r="G301" s="118"/>
      <c r="H301" s="120">
        <v>34</v>
      </c>
      <c r="I301" s="120"/>
      <c r="J301" s="120"/>
      <c r="K301" s="120"/>
      <c r="L301" s="120"/>
      <c r="M301" s="120"/>
      <c r="N301" s="120"/>
      <c r="O301" s="120">
        <f t="shared" si="36"/>
        <v>34</v>
      </c>
      <c r="P301" s="121">
        <f t="shared" si="37"/>
        <v>0</v>
      </c>
      <c r="Q301" s="121">
        <f t="shared" si="38"/>
        <v>34</v>
      </c>
      <c r="R301" s="120"/>
      <c r="S301" s="120"/>
    </row>
    <row r="302" spans="1:19" s="122" customFormat="1" ht="15.75">
      <c r="A302" s="117">
        <v>12</v>
      </c>
      <c r="B302" s="123" t="s">
        <v>697</v>
      </c>
      <c r="C302" s="117">
        <v>2000</v>
      </c>
      <c r="D302" s="117" t="s">
        <v>604</v>
      </c>
      <c r="E302" s="118"/>
      <c r="F302" s="118"/>
      <c r="G302" s="118"/>
      <c r="H302" s="120">
        <v>32</v>
      </c>
      <c r="I302" s="120"/>
      <c r="J302" s="120"/>
      <c r="K302" s="120"/>
      <c r="L302" s="120"/>
      <c r="M302" s="120"/>
      <c r="N302" s="120"/>
      <c r="O302" s="120">
        <f t="shared" si="36"/>
        <v>32</v>
      </c>
      <c r="P302" s="121">
        <f t="shared" si="37"/>
        <v>0</v>
      </c>
      <c r="Q302" s="121">
        <f t="shared" si="38"/>
        <v>32</v>
      </c>
      <c r="R302" s="120"/>
      <c r="S302" s="120"/>
    </row>
    <row r="304" spans="1:4" ht="15">
      <c r="A304" s="31" t="s">
        <v>85</v>
      </c>
      <c r="B304" s="31" t="s">
        <v>77</v>
      </c>
      <c r="C304" s="31" t="s">
        <v>21</v>
      </c>
      <c r="D304" s="31" t="s">
        <v>22</v>
      </c>
    </row>
    <row r="305" spans="1:19" ht="75">
      <c r="A305" s="92" t="s">
        <v>54</v>
      </c>
      <c r="B305" s="92" t="s">
        <v>55</v>
      </c>
      <c r="C305" s="92" t="s">
        <v>56</v>
      </c>
      <c r="D305" s="92" t="s">
        <v>314</v>
      </c>
      <c r="E305" s="73" t="s">
        <v>318</v>
      </c>
      <c r="F305" s="73" t="s">
        <v>319</v>
      </c>
      <c r="G305" s="73" t="s">
        <v>320</v>
      </c>
      <c r="H305" s="73" t="s">
        <v>321</v>
      </c>
      <c r="I305" s="73" t="s">
        <v>322</v>
      </c>
      <c r="J305" s="73" t="s">
        <v>323</v>
      </c>
      <c r="K305" s="73" t="s">
        <v>324</v>
      </c>
      <c r="L305" s="73" t="s">
        <v>325</v>
      </c>
      <c r="M305" s="73" t="s">
        <v>326</v>
      </c>
      <c r="N305" s="73" t="s">
        <v>327</v>
      </c>
      <c r="O305" s="73" t="s">
        <v>328</v>
      </c>
      <c r="P305" s="73" t="s">
        <v>329</v>
      </c>
      <c r="Q305" s="73" t="s">
        <v>330</v>
      </c>
      <c r="R305" s="73" t="s">
        <v>331</v>
      </c>
      <c r="S305" s="73" t="s">
        <v>332</v>
      </c>
    </row>
    <row r="306" spans="1:19" s="122" customFormat="1" ht="15.75">
      <c r="A306" s="117">
        <v>1</v>
      </c>
      <c r="B306" s="123" t="s">
        <v>394</v>
      </c>
      <c r="C306" s="117">
        <v>1998</v>
      </c>
      <c r="D306" s="117" t="s">
        <v>361</v>
      </c>
      <c r="E306" s="118"/>
      <c r="F306" s="118"/>
      <c r="G306" s="118">
        <v>60</v>
      </c>
      <c r="H306" s="120"/>
      <c r="I306" s="120"/>
      <c r="J306" s="120"/>
      <c r="K306" s="120"/>
      <c r="L306" s="120"/>
      <c r="M306" s="120"/>
      <c r="N306" s="120"/>
      <c r="O306" s="120">
        <f>F306+G306+H306+J306+L306+M306+N306</f>
        <v>60</v>
      </c>
      <c r="P306" s="121">
        <f>E306+G306+I306+K306</f>
        <v>60</v>
      </c>
      <c r="Q306" s="121">
        <f>O306+P306</f>
        <v>120</v>
      </c>
      <c r="R306" s="120"/>
      <c r="S306" s="120"/>
    </row>
    <row r="307" spans="1:19" s="122" customFormat="1" ht="15.75">
      <c r="A307" s="117">
        <v>2</v>
      </c>
      <c r="B307" s="123" t="s">
        <v>226</v>
      </c>
      <c r="C307" s="117">
        <v>1998</v>
      </c>
      <c r="D307" s="117" t="s">
        <v>196</v>
      </c>
      <c r="E307" s="118"/>
      <c r="F307" s="118">
        <v>60</v>
      </c>
      <c r="G307" s="118"/>
      <c r="H307" s="120">
        <v>60</v>
      </c>
      <c r="I307" s="120"/>
      <c r="J307" s="120"/>
      <c r="K307" s="120"/>
      <c r="L307" s="120"/>
      <c r="M307" s="120"/>
      <c r="N307" s="120"/>
      <c r="O307" s="120">
        <f>F307+G307+H307+J307+L307+M307+N307</f>
        <v>120</v>
      </c>
      <c r="P307" s="121">
        <f>E307+G307+I307+K307</f>
        <v>0</v>
      </c>
      <c r="Q307" s="121">
        <f>O307+P307</f>
        <v>120</v>
      </c>
      <c r="R307" s="120"/>
      <c r="S307" s="120"/>
    </row>
    <row r="308" spans="1:19" s="122" customFormat="1" ht="15.75">
      <c r="A308" s="117">
        <v>3</v>
      </c>
      <c r="B308" s="123" t="s">
        <v>560</v>
      </c>
      <c r="C308" s="117">
        <v>1997</v>
      </c>
      <c r="D308" s="117" t="s">
        <v>38</v>
      </c>
      <c r="E308" s="118"/>
      <c r="F308" s="118"/>
      <c r="G308" s="118"/>
      <c r="H308" s="120"/>
      <c r="I308" s="120">
        <v>60</v>
      </c>
      <c r="J308" s="120"/>
      <c r="K308" s="120"/>
      <c r="L308" s="120"/>
      <c r="M308" s="120"/>
      <c r="N308" s="120"/>
      <c r="O308" s="120">
        <f>F308+G308+H308+J308+L308+M308+N308</f>
        <v>0</v>
      </c>
      <c r="P308" s="121">
        <f>E308+G308+I308+K308</f>
        <v>60</v>
      </c>
      <c r="Q308" s="121">
        <f>O308+P308</f>
        <v>60</v>
      </c>
      <c r="R308" s="120"/>
      <c r="S308" s="120"/>
    </row>
    <row r="309" spans="1:19" s="122" customFormat="1" ht="15.75">
      <c r="A309" s="117">
        <v>4</v>
      </c>
      <c r="B309" s="123" t="s">
        <v>702</v>
      </c>
      <c r="C309" s="117">
        <v>1998</v>
      </c>
      <c r="D309" s="117" t="s">
        <v>582</v>
      </c>
      <c r="E309" s="118"/>
      <c r="F309" s="118"/>
      <c r="G309" s="118"/>
      <c r="H309" s="120">
        <v>54</v>
      </c>
      <c r="I309" s="120"/>
      <c r="J309" s="120"/>
      <c r="K309" s="120"/>
      <c r="L309" s="120"/>
      <c r="M309" s="120"/>
      <c r="N309" s="120"/>
      <c r="O309" s="120">
        <f>F309+G309+H309+J309+L309+M309+N309</f>
        <v>54</v>
      </c>
      <c r="P309" s="121">
        <f>E309+G309+I309+K309</f>
        <v>0</v>
      </c>
      <c r="Q309" s="121">
        <f>O309+P309</f>
        <v>54</v>
      </c>
      <c r="R309" s="120"/>
      <c r="S309" s="120"/>
    </row>
    <row r="310" spans="1:19" s="122" customFormat="1" ht="15.75">
      <c r="A310" s="117">
        <v>5</v>
      </c>
      <c r="B310" s="123" t="s">
        <v>704</v>
      </c>
      <c r="C310" s="117">
        <v>1998</v>
      </c>
      <c r="D310" s="117" t="s">
        <v>582</v>
      </c>
      <c r="E310" s="118"/>
      <c r="F310" s="118"/>
      <c r="G310" s="118"/>
      <c r="H310" s="120">
        <v>43</v>
      </c>
      <c r="I310" s="120"/>
      <c r="J310" s="120"/>
      <c r="K310" s="120"/>
      <c r="L310" s="120"/>
      <c r="M310" s="120"/>
      <c r="N310" s="120"/>
      <c r="O310" s="120">
        <f>F310+G310+H310+J310+L310+M310+N310</f>
        <v>43</v>
      </c>
      <c r="P310" s="121">
        <f>E310+G310+I310+K310</f>
        <v>0</v>
      </c>
      <c r="Q310" s="121">
        <f>O310+P310</f>
        <v>43</v>
      </c>
      <c r="R310" s="120"/>
      <c r="S310" s="120"/>
    </row>
    <row r="311" spans="2:6" ht="15">
      <c r="B311" s="190"/>
      <c r="C311" s="191"/>
      <c r="D311" s="190"/>
      <c r="E311" s="192"/>
      <c r="F311" s="109"/>
    </row>
    <row r="312" spans="1:4" ht="15">
      <c r="A312" s="31" t="s">
        <v>86</v>
      </c>
      <c r="B312" s="31" t="s">
        <v>77</v>
      </c>
      <c r="C312" s="31" t="s">
        <v>23</v>
      </c>
      <c r="D312" s="31" t="s">
        <v>24</v>
      </c>
    </row>
    <row r="313" spans="1:19" ht="75">
      <c r="A313" s="92" t="s">
        <v>54</v>
      </c>
      <c r="B313" s="92" t="s">
        <v>55</v>
      </c>
      <c r="C313" s="92" t="s">
        <v>56</v>
      </c>
      <c r="D313" s="92" t="s">
        <v>314</v>
      </c>
      <c r="E313" s="73" t="s">
        <v>318</v>
      </c>
      <c r="F313" s="73" t="s">
        <v>319</v>
      </c>
      <c r="G313" s="73" t="s">
        <v>320</v>
      </c>
      <c r="H313" s="73" t="s">
        <v>321</v>
      </c>
      <c r="I313" s="73" t="s">
        <v>322</v>
      </c>
      <c r="J313" s="73" t="s">
        <v>323</v>
      </c>
      <c r="K313" s="73" t="s">
        <v>324</v>
      </c>
      <c r="L313" s="73" t="s">
        <v>325</v>
      </c>
      <c r="M313" s="73" t="s">
        <v>326</v>
      </c>
      <c r="N313" s="73" t="s">
        <v>327</v>
      </c>
      <c r="O313" s="73" t="s">
        <v>328</v>
      </c>
      <c r="P313" s="73" t="s">
        <v>329</v>
      </c>
      <c r="Q313" s="73" t="s">
        <v>330</v>
      </c>
      <c r="R313" s="73" t="s">
        <v>331</v>
      </c>
      <c r="S313" s="73" t="s">
        <v>332</v>
      </c>
    </row>
    <row r="314" spans="1:19" s="122" customFormat="1" ht="15.75">
      <c r="A314" s="117">
        <v>1</v>
      </c>
      <c r="B314" s="123" t="s">
        <v>62</v>
      </c>
      <c r="C314" s="117">
        <v>1989</v>
      </c>
      <c r="D314" s="117" t="s">
        <v>38</v>
      </c>
      <c r="E314" s="118">
        <v>60</v>
      </c>
      <c r="F314" s="118">
        <v>48</v>
      </c>
      <c r="G314" s="118">
        <v>54</v>
      </c>
      <c r="H314" s="120"/>
      <c r="I314" s="120">
        <v>60</v>
      </c>
      <c r="J314" s="120"/>
      <c r="K314" s="120"/>
      <c r="L314" s="120"/>
      <c r="M314" s="120"/>
      <c r="N314" s="120"/>
      <c r="O314" s="120">
        <f aca="true" t="shared" si="39" ref="O314:O320">F314+G314+H314+J314+L314+M314+N314</f>
        <v>102</v>
      </c>
      <c r="P314" s="121">
        <f aca="true" t="shared" si="40" ref="P314:P320">E314+G314+I314+K314</f>
        <v>174</v>
      </c>
      <c r="Q314" s="121">
        <f aca="true" t="shared" si="41" ref="Q314:Q320">O314+P314</f>
        <v>276</v>
      </c>
      <c r="R314" s="120"/>
      <c r="S314" s="120"/>
    </row>
    <row r="315" spans="1:19" s="122" customFormat="1" ht="15.75">
      <c r="A315" s="117">
        <v>2</v>
      </c>
      <c r="B315" s="123" t="s">
        <v>231</v>
      </c>
      <c r="C315" s="117">
        <v>1992</v>
      </c>
      <c r="D315" s="117" t="s">
        <v>61</v>
      </c>
      <c r="E315" s="118"/>
      <c r="F315" s="118">
        <v>60</v>
      </c>
      <c r="G315" s="118">
        <v>60</v>
      </c>
      <c r="H315" s="120">
        <v>60</v>
      </c>
      <c r="I315" s="120"/>
      <c r="J315" s="120"/>
      <c r="K315" s="120"/>
      <c r="L315" s="120"/>
      <c r="M315" s="120"/>
      <c r="N315" s="120"/>
      <c r="O315" s="120">
        <f t="shared" si="39"/>
        <v>180</v>
      </c>
      <c r="P315" s="121">
        <f t="shared" si="40"/>
        <v>60</v>
      </c>
      <c r="Q315" s="121">
        <f t="shared" si="41"/>
        <v>240</v>
      </c>
      <c r="R315" s="120"/>
      <c r="S315" s="120"/>
    </row>
    <row r="316" spans="1:19" s="122" customFormat="1" ht="15.75">
      <c r="A316" s="117">
        <v>3</v>
      </c>
      <c r="B316" s="123" t="s">
        <v>232</v>
      </c>
      <c r="C316" s="117">
        <v>1986</v>
      </c>
      <c r="D316" s="117" t="s">
        <v>38</v>
      </c>
      <c r="E316" s="118"/>
      <c r="F316" s="118">
        <v>54</v>
      </c>
      <c r="G316" s="118"/>
      <c r="H316" s="120"/>
      <c r="I316" s="120"/>
      <c r="J316" s="120"/>
      <c r="K316" s="120"/>
      <c r="L316" s="120"/>
      <c r="M316" s="120"/>
      <c r="N316" s="120"/>
      <c r="O316" s="120">
        <f t="shared" si="39"/>
        <v>54</v>
      </c>
      <c r="P316" s="121">
        <f t="shared" si="40"/>
        <v>0</v>
      </c>
      <c r="Q316" s="121">
        <f t="shared" si="41"/>
        <v>54</v>
      </c>
      <c r="R316" s="120"/>
      <c r="S316" s="120"/>
    </row>
    <row r="317" spans="1:19" s="122" customFormat="1" ht="15.75">
      <c r="A317" s="117">
        <v>4</v>
      </c>
      <c r="B317" s="123" t="s">
        <v>709</v>
      </c>
      <c r="C317" s="117">
        <v>1990</v>
      </c>
      <c r="D317" s="117" t="s">
        <v>710</v>
      </c>
      <c r="E317" s="118"/>
      <c r="F317" s="118"/>
      <c r="G317" s="118"/>
      <c r="H317" s="120">
        <v>54</v>
      </c>
      <c r="I317" s="120"/>
      <c r="J317" s="120"/>
      <c r="K317" s="120"/>
      <c r="L317" s="120"/>
      <c r="M317" s="120"/>
      <c r="N317" s="120"/>
      <c r="O317" s="120">
        <f t="shared" si="39"/>
        <v>54</v>
      </c>
      <c r="P317" s="121">
        <f t="shared" si="40"/>
        <v>0</v>
      </c>
      <c r="Q317" s="121">
        <f t="shared" si="41"/>
        <v>54</v>
      </c>
      <c r="R317" s="120"/>
      <c r="S317" s="120"/>
    </row>
    <row r="318" spans="1:19" s="122" customFormat="1" ht="15.75">
      <c r="A318" s="117">
        <v>5</v>
      </c>
      <c r="B318" s="123" t="s">
        <v>559</v>
      </c>
      <c r="C318" s="117">
        <v>1994</v>
      </c>
      <c r="D318" s="117" t="s">
        <v>38</v>
      </c>
      <c r="E318" s="118"/>
      <c r="F318" s="118"/>
      <c r="G318" s="118"/>
      <c r="H318" s="120"/>
      <c r="I318" s="120">
        <v>54</v>
      </c>
      <c r="J318" s="120"/>
      <c r="K318" s="120"/>
      <c r="L318" s="120"/>
      <c r="M318" s="120"/>
      <c r="N318" s="120"/>
      <c r="O318" s="120">
        <f t="shared" si="39"/>
        <v>0</v>
      </c>
      <c r="P318" s="121">
        <f t="shared" si="40"/>
        <v>54</v>
      </c>
      <c r="Q318" s="121">
        <f t="shared" si="41"/>
        <v>54</v>
      </c>
      <c r="R318" s="120"/>
      <c r="S318" s="120"/>
    </row>
    <row r="319" spans="1:19" s="122" customFormat="1" ht="15.75">
      <c r="A319" s="117">
        <v>6</v>
      </c>
      <c r="B319" s="123" t="s">
        <v>711</v>
      </c>
      <c r="C319" s="117">
        <v>1988</v>
      </c>
      <c r="D319" s="117" t="s">
        <v>722</v>
      </c>
      <c r="E319" s="118"/>
      <c r="F319" s="118"/>
      <c r="G319" s="118"/>
      <c r="H319" s="120">
        <v>48</v>
      </c>
      <c r="I319" s="120"/>
      <c r="J319" s="120"/>
      <c r="K319" s="120"/>
      <c r="L319" s="120"/>
      <c r="M319" s="120"/>
      <c r="N319" s="120"/>
      <c r="O319" s="120">
        <f t="shared" si="39"/>
        <v>48</v>
      </c>
      <c r="P319" s="121">
        <f t="shared" si="40"/>
        <v>0</v>
      </c>
      <c r="Q319" s="121">
        <f t="shared" si="41"/>
        <v>48</v>
      </c>
      <c r="R319" s="120"/>
      <c r="S319" s="120"/>
    </row>
    <row r="320" spans="1:19" s="122" customFormat="1" ht="15.75">
      <c r="A320" s="117">
        <v>7</v>
      </c>
      <c r="B320" s="123" t="s">
        <v>233</v>
      </c>
      <c r="C320" s="117">
        <v>1991</v>
      </c>
      <c r="D320" s="117" t="s">
        <v>51</v>
      </c>
      <c r="E320" s="118"/>
      <c r="F320" s="118">
        <v>43</v>
      </c>
      <c r="G320" s="118"/>
      <c r="H320" s="120"/>
      <c r="I320" s="120"/>
      <c r="J320" s="120"/>
      <c r="K320" s="120"/>
      <c r="L320" s="120"/>
      <c r="M320" s="120"/>
      <c r="N320" s="120"/>
      <c r="O320" s="120">
        <f t="shared" si="39"/>
        <v>43</v>
      </c>
      <c r="P320" s="121">
        <f t="shared" si="40"/>
        <v>0</v>
      </c>
      <c r="Q320" s="121">
        <f t="shared" si="41"/>
        <v>43</v>
      </c>
      <c r="R320" s="120"/>
      <c r="S320" s="120"/>
    </row>
    <row r="321" spans="2:6" ht="15">
      <c r="B321" s="190"/>
      <c r="C321" s="191"/>
      <c r="D321" s="190"/>
      <c r="E321" s="192"/>
      <c r="F321" s="109"/>
    </row>
    <row r="322" spans="1:4" ht="15">
      <c r="A322" s="31" t="s">
        <v>88</v>
      </c>
      <c r="B322" s="31" t="s">
        <v>77</v>
      </c>
      <c r="C322" s="31" t="s">
        <v>8</v>
      </c>
      <c r="D322" s="31" t="s">
        <v>25</v>
      </c>
    </row>
    <row r="323" spans="1:19" ht="75">
      <c r="A323" s="92" t="s">
        <v>54</v>
      </c>
      <c r="B323" s="92" t="s">
        <v>55</v>
      </c>
      <c r="C323" s="92" t="s">
        <v>56</v>
      </c>
      <c r="D323" s="92" t="s">
        <v>314</v>
      </c>
      <c r="E323" s="73" t="s">
        <v>318</v>
      </c>
      <c r="F323" s="73" t="s">
        <v>319</v>
      </c>
      <c r="G323" s="73" t="s">
        <v>320</v>
      </c>
      <c r="H323" s="73" t="s">
        <v>321</v>
      </c>
      <c r="I323" s="73" t="s">
        <v>322</v>
      </c>
      <c r="J323" s="73" t="s">
        <v>323</v>
      </c>
      <c r="K323" s="73" t="s">
        <v>324</v>
      </c>
      <c r="L323" s="73" t="s">
        <v>325</v>
      </c>
      <c r="M323" s="73" t="s">
        <v>326</v>
      </c>
      <c r="N323" s="73" t="s">
        <v>327</v>
      </c>
      <c r="O323" s="73" t="s">
        <v>328</v>
      </c>
      <c r="P323" s="73" t="s">
        <v>329</v>
      </c>
      <c r="Q323" s="73" t="s">
        <v>330</v>
      </c>
      <c r="R323" s="73" t="s">
        <v>331</v>
      </c>
      <c r="S323" s="73" t="s">
        <v>332</v>
      </c>
    </row>
    <row r="324" spans="1:19" s="122" customFormat="1" ht="15.75">
      <c r="A324" s="117">
        <v>1</v>
      </c>
      <c r="B324" s="123" t="s">
        <v>95</v>
      </c>
      <c r="C324" s="117">
        <v>1980</v>
      </c>
      <c r="D324" s="117" t="s">
        <v>38</v>
      </c>
      <c r="E324" s="118">
        <v>54</v>
      </c>
      <c r="F324" s="118"/>
      <c r="G324" s="118">
        <v>54</v>
      </c>
      <c r="H324" s="120">
        <v>60</v>
      </c>
      <c r="I324" s="120">
        <v>60</v>
      </c>
      <c r="J324" s="120"/>
      <c r="K324" s="120"/>
      <c r="L324" s="120"/>
      <c r="M324" s="120"/>
      <c r="N324" s="120"/>
      <c r="O324" s="120">
        <f aca="true" t="shared" si="42" ref="O324:O329">F324+G324+H324+J324+L324+M324+N324</f>
        <v>114</v>
      </c>
      <c r="P324" s="121">
        <f aca="true" t="shared" si="43" ref="P324:P329">E324+G324+I324+K324</f>
        <v>168</v>
      </c>
      <c r="Q324" s="121">
        <f aca="true" t="shared" si="44" ref="Q324:Q329">O324+P324</f>
        <v>282</v>
      </c>
      <c r="R324" s="120"/>
      <c r="S324" s="120"/>
    </row>
    <row r="325" spans="1:19" s="122" customFormat="1" ht="15.75">
      <c r="A325" s="117">
        <v>2</v>
      </c>
      <c r="B325" s="123" t="s">
        <v>409</v>
      </c>
      <c r="C325" s="117">
        <v>32</v>
      </c>
      <c r="D325" s="117" t="s">
        <v>361</v>
      </c>
      <c r="E325" s="118"/>
      <c r="F325" s="118"/>
      <c r="G325" s="118">
        <v>60</v>
      </c>
      <c r="H325" s="120"/>
      <c r="I325" s="120"/>
      <c r="J325" s="120"/>
      <c r="K325" s="120"/>
      <c r="L325" s="120"/>
      <c r="M325" s="120"/>
      <c r="N325" s="120"/>
      <c r="O325" s="120">
        <f t="shared" si="42"/>
        <v>60</v>
      </c>
      <c r="P325" s="121">
        <f t="shared" si="43"/>
        <v>60</v>
      </c>
      <c r="Q325" s="121">
        <f t="shared" si="44"/>
        <v>120</v>
      </c>
      <c r="R325" s="120"/>
      <c r="S325" s="120"/>
    </row>
    <row r="326" spans="1:19" s="122" customFormat="1" ht="15.75">
      <c r="A326" s="117">
        <v>3</v>
      </c>
      <c r="B326" s="123" t="s">
        <v>410</v>
      </c>
      <c r="C326" s="117">
        <v>31</v>
      </c>
      <c r="D326" s="117" t="s">
        <v>61</v>
      </c>
      <c r="E326" s="118"/>
      <c r="F326" s="118"/>
      <c r="G326" s="118">
        <v>48</v>
      </c>
      <c r="H326" s="120"/>
      <c r="I326" s="120"/>
      <c r="J326" s="120"/>
      <c r="K326" s="120"/>
      <c r="L326" s="120"/>
      <c r="M326" s="120"/>
      <c r="N326" s="120"/>
      <c r="O326" s="120">
        <f t="shared" si="42"/>
        <v>48</v>
      </c>
      <c r="P326" s="121">
        <f t="shared" si="43"/>
        <v>48</v>
      </c>
      <c r="Q326" s="121">
        <f t="shared" si="44"/>
        <v>96</v>
      </c>
      <c r="R326" s="120"/>
      <c r="S326" s="120"/>
    </row>
    <row r="327" spans="1:19" s="122" customFormat="1" ht="15.75">
      <c r="A327" s="117">
        <v>4</v>
      </c>
      <c r="B327" s="123" t="s">
        <v>94</v>
      </c>
      <c r="C327" s="117">
        <v>1979</v>
      </c>
      <c r="D327" s="117" t="s">
        <v>38</v>
      </c>
      <c r="E327" s="118">
        <v>60</v>
      </c>
      <c r="F327" s="118"/>
      <c r="G327" s="118"/>
      <c r="H327" s="120"/>
      <c r="I327" s="120"/>
      <c r="J327" s="120"/>
      <c r="K327" s="120"/>
      <c r="L327" s="120"/>
      <c r="M327" s="120"/>
      <c r="N327" s="120"/>
      <c r="O327" s="120">
        <f t="shared" si="42"/>
        <v>0</v>
      </c>
      <c r="P327" s="121">
        <f t="shared" si="43"/>
        <v>60</v>
      </c>
      <c r="Q327" s="121">
        <f t="shared" si="44"/>
        <v>60</v>
      </c>
      <c r="R327" s="120"/>
      <c r="S327" s="120"/>
    </row>
    <row r="328" spans="1:19" s="122" customFormat="1" ht="15.75">
      <c r="A328" s="117">
        <v>5</v>
      </c>
      <c r="B328" s="123" t="s">
        <v>558</v>
      </c>
      <c r="C328" s="117">
        <v>1984</v>
      </c>
      <c r="D328" s="117" t="s">
        <v>38</v>
      </c>
      <c r="E328" s="118"/>
      <c r="F328" s="118"/>
      <c r="G328" s="118"/>
      <c r="H328" s="120"/>
      <c r="I328" s="120">
        <v>54</v>
      </c>
      <c r="J328" s="120"/>
      <c r="K328" s="120"/>
      <c r="L328" s="120"/>
      <c r="M328" s="120"/>
      <c r="N328" s="120"/>
      <c r="O328" s="120">
        <f t="shared" si="42"/>
        <v>0</v>
      </c>
      <c r="P328" s="121">
        <f t="shared" si="43"/>
        <v>54</v>
      </c>
      <c r="Q328" s="121">
        <f t="shared" si="44"/>
        <v>54</v>
      </c>
      <c r="R328" s="120"/>
      <c r="S328" s="120"/>
    </row>
    <row r="329" spans="1:19" s="122" customFormat="1" ht="15.75">
      <c r="A329" s="117">
        <v>6</v>
      </c>
      <c r="B329" s="123" t="s">
        <v>65</v>
      </c>
      <c r="C329" s="117">
        <v>1985</v>
      </c>
      <c r="D329" s="117" t="s">
        <v>61</v>
      </c>
      <c r="E329" s="118">
        <v>48</v>
      </c>
      <c r="F329" s="118"/>
      <c r="G329" s="118"/>
      <c r="H329" s="120"/>
      <c r="I329" s="120"/>
      <c r="J329" s="120"/>
      <c r="K329" s="120"/>
      <c r="L329" s="120"/>
      <c r="M329" s="120"/>
      <c r="N329" s="120"/>
      <c r="O329" s="120">
        <f t="shared" si="42"/>
        <v>0</v>
      </c>
      <c r="P329" s="121">
        <f t="shared" si="43"/>
        <v>48</v>
      </c>
      <c r="Q329" s="121">
        <f t="shared" si="44"/>
        <v>48</v>
      </c>
      <c r="R329" s="120"/>
      <c r="S329" s="120"/>
    </row>
    <row r="331" spans="1:4" ht="15">
      <c r="A331" s="31" t="s">
        <v>89</v>
      </c>
      <c r="B331" s="31" t="s">
        <v>77</v>
      </c>
      <c r="C331" s="31" t="s">
        <v>10</v>
      </c>
      <c r="D331" s="31" t="s">
        <v>26</v>
      </c>
    </row>
    <row r="332" spans="1:19" ht="75">
      <c r="A332" s="92" t="s">
        <v>54</v>
      </c>
      <c r="B332" s="92" t="s">
        <v>55</v>
      </c>
      <c r="C332" s="92" t="s">
        <v>56</v>
      </c>
      <c r="D332" s="92" t="s">
        <v>314</v>
      </c>
      <c r="E332" s="73" t="s">
        <v>318</v>
      </c>
      <c r="F332" s="73" t="s">
        <v>319</v>
      </c>
      <c r="G332" s="73" t="s">
        <v>320</v>
      </c>
      <c r="H332" s="73" t="s">
        <v>321</v>
      </c>
      <c r="I332" s="73" t="s">
        <v>322</v>
      </c>
      <c r="J332" s="73" t="s">
        <v>323</v>
      </c>
      <c r="K332" s="73" t="s">
        <v>324</v>
      </c>
      <c r="L332" s="73" t="s">
        <v>325</v>
      </c>
      <c r="M332" s="73" t="s">
        <v>326</v>
      </c>
      <c r="N332" s="73" t="s">
        <v>327</v>
      </c>
      <c r="O332" s="73" t="s">
        <v>328</v>
      </c>
      <c r="P332" s="73" t="s">
        <v>329</v>
      </c>
      <c r="Q332" s="73" t="s">
        <v>330</v>
      </c>
      <c r="R332" s="73" t="s">
        <v>331</v>
      </c>
      <c r="S332" s="73" t="s">
        <v>332</v>
      </c>
    </row>
    <row r="333" spans="1:19" s="122" customFormat="1" ht="15.75">
      <c r="A333" s="117">
        <v>1</v>
      </c>
      <c r="B333" s="123" t="s">
        <v>96</v>
      </c>
      <c r="C333" s="117">
        <v>1974</v>
      </c>
      <c r="D333" s="117" t="s">
        <v>61</v>
      </c>
      <c r="E333" s="118">
        <v>60</v>
      </c>
      <c r="F333" s="118"/>
      <c r="G333" s="118"/>
      <c r="H333" s="120"/>
      <c r="I333" s="120"/>
      <c r="J333" s="120"/>
      <c r="K333" s="120"/>
      <c r="L333" s="120"/>
      <c r="M333" s="120"/>
      <c r="N333" s="120"/>
      <c r="O333" s="120">
        <f>F333+G333+H333+J333+L333+M333+N333</f>
        <v>0</v>
      </c>
      <c r="P333" s="121">
        <f>E333+G333+I333+K333</f>
        <v>60</v>
      </c>
      <c r="Q333" s="121">
        <f>O333+P333</f>
        <v>60</v>
      </c>
      <c r="R333" s="120"/>
      <c r="S333" s="120"/>
    </row>
    <row r="334" spans="1:19" s="122" customFormat="1" ht="15.75">
      <c r="A334" s="117">
        <v>2</v>
      </c>
      <c r="B334" s="123" t="s">
        <v>236</v>
      </c>
      <c r="C334" s="117">
        <v>1968</v>
      </c>
      <c r="D334" s="117" t="s">
        <v>237</v>
      </c>
      <c r="E334" s="118"/>
      <c r="F334" s="118">
        <v>60</v>
      </c>
      <c r="G334" s="118"/>
      <c r="H334" s="120">
        <v>60</v>
      </c>
      <c r="I334" s="120"/>
      <c r="J334" s="120"/>
      <c r="K334" s="120"/>
      <c r="L334" s="120"/>
      <c r="M334" s="120"/>
      <c r="N334" s="120"/>
      <c r="O334" s="120">
        <f>F334+G334+H334+J334+L334+M334+N334</f>
        <v>120</v>
      </c>
      <c r="P334" s="121">
        <f>E334+G334+I334+K334</f>
        <v>0</v>
      </c>
      <c r="Q334" s="121">
        <f>O334+P334</f>
        <v>120</v>
      </c>
      <c r="R334" s="120"/>
      <c r="S334" s="120"/>
    </row>
    <row r="335" spans="1:19" s="122" customFormat="1" ht="15.75">
      <c r="A335" s="117">
        <v>3</v>
      </c>
      <c r="B335" s="123" t="s">
        <v>239</v>
      </c>
      <c r="C335" s="117">
        <v>1971</v>
      </c>
      <c r="D335" s="117" t="s">
        <v>51</v>
      </c>
      <c r="E335" s="118"/>
      <c r="F335" s="118">
        <v>54</v>
      </c>
      <c r="G335" s="118"/>
      <c r="H335" s="120"/>
      <c r="I335" s="120"/>
      <c r="J335" s="120"/>
      <c r="K335" s="120"/>
      <c r="L335" s="120"/>
      <c r="M335" s="120"/>
      <c r="N335" s="120"/>
      <c r="O335" s="120">
        <f>F335+G335+H335+J335+L335+M335+N335</f>
        <v>54</v>
      </c>
      <c r="P335" s="121">
        <f>E335+G335+I335+K335</f>
        <v>0</v>
      </c>
      <c r="Q335" s="121">
        <f>O335+P335</f>
        <v>54</v>
      </c>
      <c r="R335" s="120"/>
      <c r="S335" s="120"/>
    </row>
    <row r="336" ht="15.75">
      <c r="A336" s="23"/>
    </row>
    <row r="337" spans="1:4" ht="15">
      <c r="A337" s="31" t="s">
        <v>90</v>
      </c>
      <c r="B337" s="31" t="s">
        <v>79</v>
      </c>
      <c r="C337" s="31" t="s">
        <v>12</v>
      </c>
      <c r="D337" s="31" t="s">
        <v>28</v>
      </c>
    </row>
    <row r="338" spans="1:19" ht="75">
      <c r="A338" s="92" t="s">
        <v>54</v>
      </c>
      <c r="B338" s="92" t="s">
        <v>55</v>
      </c>
      <c r="C338" s="92" t="s">
        <v>56</v>
      </c>
      <c r="D338" s="92" t="s">
        <v>314</v>
      </c>
      <c r="E338" s="73" t="s">
        <v>318</v>
      </c>
      <c r="F338" s="73" t="s">
        <v>319</v>
      </c>
      <c r="G338" s="73" t="s">
        <v>320</v>
      </c>
      <c r="H338" s="73" t="s">
        <v>321</v>
      </c>
      <c r="I338" s="73" t="s">
        <v>322</v>
      </c>
      <c r="J338" s="73" t="s">
        <v>323</v>
      </c>
      <c r="K338" s="73" t="s">
        <v>324</v>
      </c>
      <c r="L338" s="73" t="s">
        <v>325</v>
      </c>
      <c r="M338" s="73" t="s">
        <v>326</v>
      </c>
      <c r="N338" s="73" t="s">
        <v>327</v>
      </c>
      <c r="O338" s="73" t="s">
        <v>328</v>
      </c>
      <c r="P338" s="73" t="s">
        <v>329</v>
      </c>
      <c r="Q338" s="73" t="s">
        <v>330</v>
      </c>
      <c r="R338" s="73" t="s">
        <v>331</v>
      </c>
      <c r="S338" s="73" t="s">
        <v>332</v>
      </c>
    </row>
    <row r="339" spans="1:19" s="122" customFormat="1" ht="15.75">
      <c r="A339" s="117">
        <v>1</v>
      </c>
      <c r="B339" s="123" t="s">
        <v>70</v>
      </c>
      <c r="C339" s="117">
        <v>1965</v>
      </c>
      <c r="D339" s="117" t="s">
        <v>61</v>
      </c>
      <c r="E339" s="118">
        <v>60</v>
      </c>
      <c r="F339" s="118">
        <v>54</v>
      </c>
      <c r="G339" s="118">
        <v>60</v>
      </c>
      <c r="H339" s="120">
        <v>54</v>
      </c>
      <c r="I339" s="120"/>
      <c r="J339" s="120"/>
      <c r="K339" s="120"/>
      <c r="L339" s="120"/>
      <c r="M339" s="120"/>
      <c r="N339" s="120"/>
      <c r="O339" s="120">
        <f>F339+G339+H339+J339+L339+M339+N339</f>
        <v>168</v>
      </c>
      <c r="P339" s="121">
        <f>E339+G339+I339+K339</f>
        <v>120</v>
      </c>
      <c r="Q339" s="121">
        <f>O339+P339</f>
        <v>288</v>
      </c>
      <c r="R339" s="120"/>
      <c r="S339" s="120"/>
    </row>
    <row r="340" spans="1:19" s="122" customFormat="1" ht="15.75">
      <c r="A340" s="117">
        <v>2</v>
      </c>
      <c r="B340" s="123" t="s">
        <v>238</v>
      </c>
      <c r="C340" s="117">
        <v>1958</v>
      </c>
      <c r="D340" s="117" t="s">
        <v>61</v>
      </c>
      <c r="E340" s="118"/>
      <c r="F340" s="118">
        <v>60</v>
      </c>
      <c r="G340" s="118">
        <v>54</v>
      </c>
      <c r="H340" s="120">
        <v>48</v>
      </c>
      <c r="I340" s="120"/>
      <c r="J340" s="120"/>
      <c r="K340" s="120"/>
      <c r="L340" s="120"/>
      <c r="M340" s="120"/>
      <c r="N340" s="120"/>
      <c r="O340" s="120">
        <f>F340+G340+H340+J340+L340+M340+N340</f>
        <v>162</v>
      </c>
      <c r="P340" s="121">
        <f>E340+G340+I340+K340</f>
        <v>54</v>
      </c>
      <c r="Q340" s="121">
        <f>O340+P340</f>
        <v>216</v>
      </c>
      <c r="R340" s="120"/>
      <c r="S340" s="120"/>
    </row>
    <row r="341" spans="1:19" s="122" customFormat="1" ht="15.75">
      <c r="A341" s="117">
        <v>3</v>
      </c>
      <c r="B341" s="123" t="s">
        <v>707</v>
      </c>
      <c r="C341" s="117">
        <v>1965</v>
      </c>
      <c r="D341" s="117" t="s">
        <v>659</v>
      </c>
      <c r="E341" s="118"/>
      <c r="F341" s="118"/>
      <c r="G341" s="118"/>
      <c r="H341" s="120">
        <v>60</v>
      </c>
      <c r="I341" s="120"/>
      <c r="J341" s="120"/>
      <c r="K341" s="120"/>
      <c r="L341" s="120"/>
      <c r="M341" s="120"/>
      <c r="N341" s="120"/>
      <c r="O341" s="120">
        <f>F341+G341+H341+J341+L341+M341+N341</f>
        <v>60</v>
      </c>
      <c r="P341" s="121">
        <f>E341+G341+I341+K341</f>
        <v>0</v>
      </c>
      <c r="Q341" s="121">
        <f>O341+P341</f>
        <v>60</v>
      </c>
      <c r="R341" s="120"/>
      <c r="S341" s="120"/>
    </row>
    <row r="342" spans="1:19" s="122" customFormat="1" ht="15.75">
      <c r="A342" s="117">
        <v>4</v>
      </c>
      <c r="B342" s="123" t="s">
        <v>557</v>
      </c>
      <c r="C342" s="117">
        <v>1961</v>
      </c>
      <c r="D342" s="117" t="s">
        <v>38</v>
      </c>
      <c r="E342" s="118"/>
      <c r="F342" s="118"/>
      <c r="G342" s="118"/>
      <c r="H342" s="120"/>
      <c r="I342" s="120">
        <v>60</v>
      </c>
      <c r="J342" s="120"/>
      <c r="K342" s="120"/>
      <c r="L342" s="120"/>
      <c r="M342" s="120"/>
      <c r="N342" s="120"/>
      <c r="O342" s="120">
        <f>F342+G342+H342+J342+L342+M342+N342</f>
        <v>0</v>
      </c>
      <c r="P342" s="121">
        <f>E342+G342+I342+K342</f>
        <v>60</v>
      </c>
      <c r="Q342" s="121">
        <f>O342+P342</f>
        <v>60</v>
      </c>
      <c r="R342" s="120"/>
      <c r="S342" s="120"/>
    </row>
    <row r="344" spans="1:4" ht="15">
      <c r="A344" s="27" t="s">
        <v>91</v>
      </c>
      <c r="B344" s="27" t="s">
        <v>79</v>
      </c>
      <c r="C344" s="27" t="s">
        <v>14</v>
      </c>
      <c r="D344" s="27" t="s">
        <v>30</v>
      </c>
    </row>
    <row r="345" spans="1:19" ht="75">
      <c r="A345" s="92" t="s">
        <v>54</v>
      </c>
      <c r="B345" s="92" t="s">
        <v>55</v>
      </c>
      <c r="C345" s="92" t="s">
        <v>56</v>
      </c>
      <c r="D345" s="92" t="s">
        <v>314</v>
      </c>
      <c r="E345" s="73" t="s">
        <v>318</v>
      </c>
      <c r="F345" s="73" t="s">
        <v>319</v>
      </c>
      <c r="G345" s="73" t="s">
        <v>320</v>
      </c>
      <c r="H345" s="73" t="s">
        <v>321</v>
      </c>
      <c r="I345" s="73" t="s">
        <v>322</v>
      </c>
      <c r="J345" s="73" t="s">
        <v>323</v>
      </c>
      <c r="K345" s="73" t="s">
        <v>324</v>
      </c>
      <c r="L345" s="73" t="s">
        <v>325</v>
      </c>
      <c r="M345" s="73" t="s">
        <v>326</v>
      </c>
      <c r="N345" s="73" t="s">
        <v>327</v>
      </c>
      <c r="O345" s="73" t="s">
        <v>328</v>
      </c>
      <c r="P345" s="73" t="s">
        <v>329</v>
      </c>
      <c r="Q345" s="73" t="s">
        <v>330</v>
      </c>
      <c r="R345" s="73" t="s">
        <v>331</v>
      </c>
      <c r="S345" s="73" t="s">
        <v>332</v>
      </c>
    </row>
    <row r="346" spans="1:19" s="122" customFormat="1" ht="15.75">
      <c r="A346" s="117">
        <v>1</v>
      </c>
      <c r="B346" s="123" t="s">
        <v>556</v>
      </c>
      <c r="C346" s="117">
        <v>1954</v>
      </c>
      <c r="D346" s="117" t="s">
        <v>38</v>
      </c>
      <c r="E346" s="118"/>
      <c r="F346" s="118"/>
      <c r="G346" s="118"/>
      <c r="H346" s="120"/>
      <c r="I346" s="120">
        <v>60</v>
      </c>
      <c r="J346" s="120"/>
      <c r="K346" s="120"/>
      <c r="L346" s="120"/>
      <c r="M346" s="120"/>
      <c r="N346" s="120"/>
      <c r="O346" s="120">
        <f>F346+G346+H346+J346+L346+M346+N346</f>
        <v>0</v>
      </c>
      <c r="P346" s="121">
        <f>E346+G346+I346+K346</f>
        <v>60</v>
      </c>
      <c r="Q346" s="121">
        <f>O346+P346</f>
        <v>60</v>
      </c>
      <c r="R346" s="120"/>
      <c r="S346" s="1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IV136"/>
  <sheetViews>
    <sheetView zoomScalePageLayoutView="0" workbookViewId="0" topLeftCell="A36">
      <selection activeCell="G51" sqref="G51"/>
    </sheetView>
  </sheetViews>
  <sheetFormatPr defaultColWidth="9.140625" defaultRowHeight="12.75"/>
  <cols>
    <col min="1" max="1" width="12.7109375" style="0" customWidth="1"/>
    <col min="2" max="2" width="24.57421875" style="0" customWidth="1"/>
    <col min="3" max="3" width="20.140625" style="0" customWidth="1"/>
    <col min="4" max="4" width="21.28125" style="0" customWidth="1"/>
    <col min="5" max="5" width="14.7109375" style="0" customWidth="1"/>
    <col min="6" max="6" width="12.8515625" style="0" customWidth="1"/>
    <col min="7" max="7" width="21.7109375" style="0" customWidth="1"/>
    <col min="10" max="10" width="12.28125" style="0" customWidth="1"/>
    <col min="11" max="11" width="16.28125" style="0" customWidth="1"/>
    <col min="12" max="12" width="12.00390625" style="0" customWidth="1"/>
  </cols>
  <sheetData>
    <row r="2" spans="1:7" ht="48" customHeight="1">
      <c r="A2" s="213" t="s">
        <v>31</v>
      </c>
      <c r="B2" s="213"/>
      <c r="C2" s="213"/>
      <c r="D2" s="213"/>
      <c r="E2" s="213"/>
      <c r="F2" s="213"/>
      <c r="G2" s="213"/>
    </row>
    <row r="3" spans="2:8" ht="14.25" customHeight="1">
      <c r="B3" s="12"/>
      <c r="C3" s="12"/>
      <c r="D3" s="12"/>
      <c r="E3" s="12"/>
      <c r="F3" s="12"/>
      <c r="G3" s="12"/>
      <c r="H3" s="12"/>
    </row>
    <row r="4" spans="1:8" ht="18.75">
      <c r="A4" s="43" t="s">
        <v>32</v>
      </c>
      <c r="B4" s="44"/>
      <c r="C4" s="43"/>
      <c r="D4" s="43"/>
      <c r="E4" s="43" t="s">
        <v>33</v>
      </c>
      <c r="F4" s="44"/>
      <c r="H4" s="13"/>
    </row>
    <row r="5" spans="1:8" ht="15" customHeight="1">
      <c r="A5" s="44"/>
      <c r="B5" s="43"/>
      <c r="C5" s="43"/>
      <c r="D5" s="43"/>
      <c r="E5" s="43"/>
      <c r="F5" s="43"/>
      <c r="G5" s="13"/>
      <c r="H5" s="13"/>
    </row>
    <row r="6" spans="1:8" ht="18.75">
      <c r="A6" s="216" t="s">
        <v>53</v>
      </c>
      <c r="B6" s="216"/>
      <c r="C6" s="216"/>
      <c r="D6" s="216"/>
      <c r="E6" s="216"/>
      <c r="F6" s="216"/>
      <c r="G6" s="12"/>
      <c r="H6" s="12"/>
    </row>
    <row r="7" spans="2:8" ht="18.75">
      <c r="B7" s="12"/>
      <c r="C7" s="12"/>
      <c r="D7" s="12"/>
      <c r="E7" s="12"/>
      <c r="F7" s="12"/>
      <c r="G7" s="12"/>
      <c r="H7" s="12"/>
    </row>
    <row r="8" spans="1:6" ht="15.75">
      <c r="A8" s="215" t="s">
        <v>113</v>
      </c>
      <c r="B8" s="215"/>
      <c r="C8" s="215"/>
      <c r="D8" s="215"/>
      <c r="E8" s="215"/>
      <c r="F8" s="215"/>
    </row>
    <row r="9" spans="1:6" ht="15.75">
      <c r="A9" s="14" t="s">
        <v>34</v>
      </c>
      <c r="B9" s="14" t="s">
        <v>35</v>
      </c>
      <c r="C9" s="14" t="s">
        <v>36</v>
      </c>
      <c r="D9" s="14" t="s">
        <v>37</v>
      </c>
      <c r="E9" s="14" t="s">
        <v>112</v>
      </c>
      <c r="F9" s="14" t="s">
        <v>0</v>
      </c>
    </row>
    <row r="10" spans="1:6" ht="15.75">
      <c r="A10" s="15">
        <v>1</v>
      </c>
      <c r="B10" s="16" t="s">
        <v>97</v>
      </c>
      <c r="C10" s="15">
        <v>1988</v>
      </c>
      <c r="D10" s="15" t="s">
        <v>38</v>
      </c>
      <c r="E10" s="17">
        <v>0.0036885416666666664</v>
      </c>
      <c r="F10" s="15">
        <v>1</v>
      </c>
    </row>
    <row r="11" spans="1:6" ht="15.75">
      <c r="A11" s="15">
        <v>2</v>
      </c>
      <c r="B11" s="16" t="s">
        <v>73</v>
      </c>
      <c r="C11" s="15">
        <v>1956</v>
      </c>
      <c r="D11" s="15" t="s">
        <v>39</v>
      </c>
      <c r="E11" s="17">
        <v>0.0037016203703703703</v>
      </c>
      <c r="F11" s="15">
        <v>2</v>
      </c>
    </row>
    <row r="12" spans="1:6" ht="15.75">
      <c r="A12" s="15">
        <v>3</v>
      </c>
      <c r="B12" s="16" t="s">
        <v>98</v>
      </c>
      <c r="C12" s="15">
        <v>1975</v>
      </c>
      <c r="D12" s="15" t="s">
        <v>40</v>
      </c>
      <c r="E12" s="17">
        <v>0.0037421296296296295</v>
      </c>
      <c r="F12" s="15">
        <v>3</v>
      </c>
    </row>
    <row r="13" spans="1:6" ht="15.75">
      <c r="A13" s="14">
        <v>4</v>
      </c>
      <c r="B13" s="18" t="s">
        <v>66</v>
      </c>
      <c r="C13" s="14">
        <v>1981</v>
      </c>
      <c r="D13" s="14" t="s">
        <v>38</v>
      </c>
      <c r="E13" s="19">
        <v>0.003750925925925926</v>
      </c>
      <c r="F13" s="14">
        <v>4</v>
      </c>
    </row>
    <row r="14" spans="1:6" ht="15.75">
      <c r="A14" s="14">
        <v>5</v>
      </c>
      <c r="B14" s="18" t="s">
        <v>99</v>
      </c>
      <c r="C14" s="14">
        <v>1977</v>
      </c>
      <c r="D14" s="14" t="s">
        <v>117</v>
      </c>
      <c r="E14" s="19">
        <v>0.0037901620370370368</v>
      </c>
      <c r="F14" s="14">
        <v>5</v>
      </c>
    </row>
    <row r="15" spans="1:6" ht="15.75">
      <c r="A15" s="14">
        <v>6</v>
      </c>
      <c r="B15" s="18" t="s">
        <v>100</v>
      </c>
      <c r="C15" s="14">
        <v>1995</v>
      </c>
      <c r="D15" s="14" t="s">
        <v>41</v>
      </c>
      <c r="E15" s="19">
        <v>0.003817824074074074</v>
      </c>
      <c r="F15" s="14">
        <v>6</v>
      </c>
    </row>
    <row r="16" spans="1:6" ht="15.75">
      <c r="A16" s="14">
        <v>7</v>
      </c>
      <c r="B16" s="20" t="s">
        <v>101</v>
      </c>
      <c r="C16" s="14">
        <v>1989</v>
      </c>
      <c r="D16" s="14" t="s">
        <v>42</v>
      </c>
      <c r="E16" s="19">
        <v>0.0038425925925925923</v>
      </c>
      <c r="F16" s="14">
        <v>7</v>
      </c>
    </row>
    <row r="17" spans="1:6" ht="15.75">
      <c r="A17" s="14">
        <v>8</v>
      </c>
      <c r="B17" s="18" t="s">
        <v>102</v>
      </c>
      <c r="C17" s="14">
        <v>1957</v>
      </c>
      <c r="D17" s="14" t="s">
        <v>43</v>
      </c>
      <c r="E17" s="19">
        <v>0.003904398148148148</v>
      </c>
      <c r="F17" s="14">
        <v>8</v>
      </c>
    </row>
    <row r="18" spans="1:6" ht="15.75">
      <c r="A18" s="14">
        <v>9</v>
      </c>
      <c r="B18" s="18" t="s">
        <v>103</v>
      </c>
      <c r="C18" s="14">
        <v>1961</v>
      </c>
      <c r="D18" s="14" t="s">
        <v>39</v>
      </c>
      <c r="E18" s="19">
        <v>0.003907523148148149</v>
      </c>
      <c r="F18" s="14">
        <v>9</v>
      </c>
    </row>
    <row r="19" spans="1:6" ht="15.75">
      <c r="A19" s="14">
        <v>10</v>
      </c>
      <c r="B19" s="18" t="s">
        <v>63</v>
      </c>
      <c r="C19" s="14">
        <v>1989</v>
      </c>
      <c r="D19" s="14" t="s">
        <v>41</v>
      </c>
      <c r="E19" s="19">
        <v>0.003924189814814814</v>
      </c>
      <c r="F19" s="14">
        <v>10</v>
      </c>
    </row>
    <row r="20" spans="1:6" ht="15.75">
      <c r="A20" s="14">
        <v>11</v>
      </c>
      <c r="B20" s="18" t="s">
        <v>104</v>
      </c>
      <c r="C20" s="14">
        <v>1986</v>
      </c>
      <c r="D20" s="14" t="s">
        <v>44</v>
      </c>
      <c r="E20" s="19">
        <v>0.003983217592592593</v>
      </c>
      <c r="F20" s="14">
        <v>11</v>
      </c>
    </row>
    <row r="21" spans="1:6" ht="15.75">
      <c r="A21" s="14">
        <v>12</v>
      </c>
      <c r="B21" s="18" t="s">
        <v>105</v>
      </c>
      <c r="C21" s="14">
        <v>1970</v>
      </c>
      <c r="D21" s="14" t="s">
        <v>38</v>
      </c>
      <c r="E21" s="19">
        <v>0.00399074074074074</v>
      </c>
      <c r="F21" s="14">
        <v>12</v>
      </c>
    </row>
    <row r="22" spans="1:6" ht="15.75">
      <c r="A22" s="14">
        <v>13</v>
      </c>
      <c r="B22" s="18" t="s">
        <v>71</v>
      </c>
      <c r="C22" s="14">
        <v>1963</v>
      </c>
      <c r="D22" s="14" t="s">
        <v>39</v>
      </c>
      <c r="E22" s="19">
        <v>0.004007523148148148</v>
      </c>
      <c r="F22" s="14">
        <v>13</v>
      </c>
    </row>
    <row r="23" spans="1:6" ht="15.75">
      <c r="A23" s="14">
        <v>14</v>
      </c>
      <c r="B23" s="18" t="s">
        <v>106</v>
      </c>
      <c r="C23" s="14">
        <v>1991</v>
      </c>
      <c r="D23" s="14" t="s">
        <v>45</v>
      </c>
      <c r="E23" s="19">
        <v>0.004058101851851852</v>
      </c>
      <c r="F23" s="14">
        <v>14</v>
      </c>
    </row>
    <row r="24" spans="1:6" ht="15.75">
      <c r="A24" s="14">
        <v>15</v>
      </c>
      <c r="B24" s="18" t="s">
        <v>64</v>
      </c>
      <c r="C24" s="14">
        <v>1991</v>
      </c>
      <c r="D24" s="14" t="s">
        <v>41</v>
      </c>
      <c r="E24" s="19">
        <v>0.004063310185185185</v>
      </c>
      <c r="F24" s="14">
        <v>15</v>
      </c>
    </row>
    <row r="25" spans="1:6" ht="15.75">
      <c r="A25" s="14">
        <v>16</v>
      </c>
      <c r="B25" s="20" t="s">
        <v>107</v>
      </c>
      <c r="C25" s="14">
        <v>1987</v>
      </c>
      <c r="D25" s="14" t="s">
        <v>43</v>
      </c>
      <c r="E25" s="19">
        <v>0.004093865740740741</v>
      </c>
      <c r="F25" s="14">
        <v>16</v>
      </c>
    </row>
    <row r="26" spans="1:6" ht="15.75">
      <c r="A26" s="14">
        <v>17</v>
      </c>
      <c r="B26" s="18" t="s">
        <v>108</v>
      </c>
      <c r="C26" s="14">
        <v>1980</v>
      </c>
      <c r="D26" s="14" t="s">
        <v>46</v>
      </c>
      <c r="E26" s="19">
        <v>0.004099652777777778</v>
      </c>
      <c r="F26" s="14">
        <v>17</v>
      </c>
    </row>
    <row r="27" spans="1:6" ht="15.75">
      <c r="A27" s="14">
        <v>18</v>
      </c>
      <c r="B27" s="18" t="s">
        <v>68</v>
      </c>
      <c r="C27" s="14">
        <v>1973</v>
      </c>
      <c r="D27" s="14" t="s">
        <v>47</v>
      </c>
      <c r="E27" s="19">
        <v>0.004126273148148148</v>
      </c>
      <c r="F27" s="14">
        <v>18</v>
      </c>
    </row>
    <row r="28" spans="1:6" ht="15.75">
      <c r="A28" s="14">
        <v>19</v>
      </c>
      <c r="B28" s="18" t="s">
        <v>69</v>
      </c>
      <c r="C28" s="14">
        <v>1967</v>
      </c>
      <c r="D28" s="14" t="s">
        <v>43</v>
      </c>
      <c r="E28" s="19">
        <v>0.0041399305555555556</v>
      </c>
      <c r="F28" s="14">
        <v>19</v>
      </c>
    </row>
    <row r="29" spans="1:6" ht="15.75">
      <c r="A29" s="14">
        <v>20</v>
      </c>
      <c r="B29" s="18" t="s">
        <v>67</v>
      </c>
      <c r="C29" s="14">
        <v>1966</v>
      </c>
      <c r="D29" s="14" t="s">
        <v>43</v>
      </c>
      <c r="E29" s="19">
        <v>0.004329050925925926</v>
      </c>
      <c r="F29" s="14">
        <v>20</v>
      </c>
    </row>
    <row r="30" spans="1:6" ht="15.75">
      <c r="A30" s="14">
        <v>21</v>
      </c>
      <c r="B30" s="18" t="s">
        <v>74</v>
      </c>
      <c r="C30" s="14">
        <v>1954</v>
      </c>
      <c r="D30" s="14" t="s">
        <v>43</v>
      </c>
      <c r="E30" s="19">
        <v>0.0043599537037037036</v>
      </c>
      <c r="F30" s="14">
        <v>21</v>
      </c>
    </row>
    <row r="31" spans="1:6" ht="15.75">
      <c r="A31" s="14">
        <v>22</v>
      </c>
      <c r="B31" s="18" t="s">
        <v>109</v>
      </c>
      <c r="C31" s="14">
        <v>1949</v>
      </c>
      <c r="D31" s="14" t="s">
        <v>48</v>
      </c>
      <c r="E31" s="19">
        <v>0.0045784722222222225</v>
      </c>
      <c r="F31" s="14">
        <v>22</v>
      </c>
    </row>
    <row r="32" spans="1:6" ht="15.75">
      <c r="A32" s="14">
        <v>23</v>
      </c>
      <c r="B32" s="18" t="s">
        <v>110</v>
      </c>
      <c r="C32" s="14">
        <v>1998</v>
      </c>
      <c r="D32" s="14" t="s">
        <v>49</v>
      </c>
      <c r="E32" s="19">
        <v>0.004613194444444444</v>
      </c>
      <c r="F32" s="14">
        <v>23</v>
      </c>
    </row>
    <row r="33" spans="1:6" ht="15.75">
      <c r="A33" s="14">
        <v>24</v>
      </c>
      <c r="B33" s="18" t="s">
        <v>72</v>
      </c>
      <c r="C33" s="14">
        <v>1957</v>
      </c>
      <c r="D33" s="14" t="s">
        <v>50</v>
      </c>
      <c r="E33" s="19">
        <v>0.004724652777777777</v>
      </c>
      <c r="F33" s="14">
        <v>24</v>
      </c>
    </row>
    <row r="34" spans="1:6" ht="15.75">
      <c r="A34" s="36"/>
      <c r="B34" s="37"/>
      <c r="C34" s="36"/>
      <c r="D34" s="36"/>
      <c r="E34" s="33"/>
      <c r="F34" s="36"/>
    </row>
    <row r="35" spans="1:6" ht="15.75">
      <c r="A35" s="214" t="s">
        <v>93</v>
      </c>
      <c r="B35" s="214"/>
      <c r="C35" s="214"/>
      <c r="D35" s="214"/>
      <c r="E35" s="214"/>
      <c r="F35" s="214"/>
    </row>
    <row r="36" spans="1:6" ht="15.75">
      <c r="A36" s="14" t="s">
        <v>34</v>
      </c>
      <c r="B36" s="14" t="s">
        <v>35</v>
      </c>
      <c r="C36" s="14" t="s">
        <v>36</v>
      </c>
      <c r="D36" s="14" t="s">
        <v>37</v>
      </c>
      <c r="E36" s="19" t="s">
        <v>112</v>
      </c>
      <c r="F36" s="14" t="s">
        <v>0</v>
      </c>
    </row>
    <row r="37" spans="1:6" ht="15.75">
      <c r="A37" s="15">
        <v>1</v>
      </c>
      <c r="B37" s="16" t="s">
        <v>92</v>
      </c>
      <c r="C37" s="15">
        <v>2002</v>
      </c>
      <c r="D37" s="15" t="s">
        <v>51</v>
      </c>
      <c r="E37" s="17">
        <v>0.0032041666666666664</v>
      </c>
      <c r="F37" s="15">
        <v>1</v>
      </c>
    </row>
    <row r="38" spans="1:6" ht="15.75">
      <c r="A38" s="15">
        <v>2</v>
      </c>
      <c r="B38" s="16" t="s">
        <v>62</v>
      </c>
      <c r="C38" s="15">
        <v>1989</v>
      </c>
      <c r="D38" s="15" t="s">
        <v>38</v>
      </c>
      <c r="E38" s="17">
        <v>0.0032505787037037034</v>
      </c>
      <c r="F38" s="15">
        <v>2</v>
      </c>
    </row>
    <row r="39" spans="1:6" ht="15.75">
      <c r="A39" s="15">
        <v>3</v>
      </c>
      <c r="B39" s="16" t="s">
        <v>94</v>
      </c>
      <c r="C39" s="15">
        <v>1979</v>
      </c>
      <c r="D39" s="15" t="s">
        <v>38</v>
      </c>
      <c r="E39" s="17">
        <v>0.0034215277777777772</v>
      </c>
      <c r="F39" s="15">
        <v>3</v>
      </c>
    </row>
    <row r="40" spans="1:6" ht="15.75">
      <c r="A40" s="14">
        <v>4</v>
      </c>
      <c r="B40" s="18" t="s">
        <v>95</v>
      </c>
      <c r="C40" s="14">
        <v>1980</v>
      </c>
      <c r="D40" s="14" t="s">
        <v>52</v>
      </c>
      <c r="E40" s="19">
        <v>0.003452546296296296</v>
      </c>
      <c r="F40" s="14">
        <v>4</v>
      </c>
    </row>
    <row r="41" spans="1:6" ht="15.75">
      <c r="A41" s="14">
        <v>5</v>
      </c>
      <c r="B41" s="18" t="s">
        <v>111</v>
      </c>
      <c r="C41" s="14">
        <v>1974</v>
      </c>
      <c r="D41" s="14" t="s">
        <v>43</v>
      </c>
      <c r="E41" s="19">
        <v>0.0036695601851851854</v>
      </c>
      <c r="F41" s="14">
        <v>5</v>
      </c>
    </row>
    <row r="42" spans="1:6" ht="15.75">
      <c r="A42" s="14">
        <v>6</v>
      </c>
      <c r="B42" s="18" t="s">
        <v>65</v>
      </c>
      <c r="C42" s="14">
        <v>1985</v>
      </c>
      <c r="D42" s="14" t="s">
        <v>43</v>
      </c>
      <c r="E42" s="19">
        <v>0.003926273148148148</v>
      </c>
      <c r="F42" s="14">
        <v>6</v>
      </c>
    </row>
    <row r="43" spans="1:6" ht="15.75">
      <c r="A43" s="14">
        <v>7</v>
      </c>
      <c r="B43" s="18" t="s">
        <v>70</v>
      </c>
      <c r="C43" s="14">
        <v>1965</v>
      </c>
      <c r="D43" s="14" t="s">
        <v>43</v>
      </c>
      <c r="E43" s="19">
        <v>0.004096064814814815</v>
      </c>
      <c r="F43" s="14">
        <v>7</v>
      </c>
    </row>
    <row r="46" spans="2:3" ht="15.75">
      <c r="B46" s="40" t="s">
        <v>114</v>
      </c>
      <c r="C46" s="40"/>
    </row>
    <row r="48" ht="20.25">
      <c r="B48" s="41" t="s">
        <v>116</v>
      </c>
    </row>
    <row r="49" spans="1:4" ht="15">
      <c r="A49" s="26"/>
      <c r="B49" s="25"/>
      <c r="C49" s="25"/>
      <c r="D49" s="25"/>
    </row>
    <row r="50" spans="1:4" ht="15">
      <c r="A50" s="38" t="s">
        <v>81</v>
      </c>
      <c r="B50" s="38" t="s">
        <v>76</v>
      </c>
      <c r="C50" s="38" t="s">
        <v>16</v>
      </c>
      <c r="D50" s="38" t="s">
        <v>17</v>
      </c>
    </row>
    <row r="51" spans="1:7" ht="15.75">
      <c r="A51" s="29" t="s">
        <v>54</v>
      </c>
      <c r="B51" s="29" t="s">
        <v>55</v>
      </c>
      <c r="C51" s="29" t="s">
        <v>56</v>
      </c>
      <c r="D51" s="29" t="s">
        <v>57</v>
      </c>
      <c r="E51" s="29" t="s">
        <v>58</v>
      </c>
      <c r="F51" s="29" t="s">
        <v>59</v>
      </c>
      <c r="G51" s="39" t="s">
        <v>60</v>
      </c>
    </row>
    <row r="52" ht="15.75">
      <c r="A52" s="23"/>
    </row>
    <row r="53" spans="1:4" ht="15">
      <c r="A53" s="38" t="s">
        <v>82</v>
      </c>
      <c r="B53" s="38" t="s">
        <v>78</v>
      </c>
      <c r="C53" s="38" t="s">
        <v>18</v>
      </c>
      <c r="D53" s="38" t="s">
        <v>19</v>
      </c>
    </row>
    <row r="54" spans="1:7" ht="15.75">
      <c r="A54" s="29" t="s">
        <v>54</v>
      </c>
      <c r="B54" s="29" t="s">
        <v>55</v>
      </c>
      <c r="C54" s="29" t="s">
        <v>56</v>
      </c>
      <c r="D54" s="29" t="s">
        <v>57</v>
      </c>
      <c r="E54" s="29" t="s">
        <v>58</v>
      </c>
      <c r="F54" s="29" t="s">
        <v>59</v>
      </c>
      <c r="G54" s="39" t="s">
        <v>60</v>
      </c>
    </row>
    <row r="55" ht="15.75">
      <c r="A55" s="24"/>
    </row>
    <row r="56" spans="1:4" ht="15">
      <c r="A56" s="38" t="s">
        <v>84</v>
      </c>
      <c r="B56" s="38" t="s">
        <v>78</v>
      </c>
      <c r="C56" s="38" t="s">
        <v>20</v>
      </c>
      <c r="D56" s="38" t="s">
        <v>15</v>
      </c>
    </row>
    <row r="57" spans="1:7" ht="15.75">
      <c r="A57" s="29" t="s">
        <v>54</v>
      </c>
      <c r="B57" s="29" t="s">
        <v>55</v>
      </c>
      <c r="C57" s="29" t="s">
        <v>56</v>
      </c>
      <c r="D57" s="29" t="s">
        <v>57</v>
      </c>
      <c r="E57" s="29" t="s">
        <v>58</v>
      </c>
      <c r="F57" s="29" t="s">
        <v>59</v>
      </c>
      <c r="G57" s="39" t="s">
        <v>60</v>
      </c>
    </row>
    <row r="58" ht="15.75">
      <c r="A58" s="23"/>
    </row>
    <row r="59" spans="1:4" ht="15">
      <c r="A59" s="38" t="s">
        <v>85</v>
      </c>
      <c r="B59" s="38" t="s">
        <v>78</v>
      </c>
      <c r="C59" s="38" t="s">
        <v>21</v>
      </c>
      <c r="D59" s="38" t="s">
        <v>22</v>
      </c>
    </row>
    <row r="60" spans="1:7" ht="15.75">
      <c r="A60" s="29" t="s">
        <v>54</v>
      </c>
      <c r="B60" s="29" t="s">
        <v>55</v>
      </c>
      <c r="C60" s="29" t="s">
        <v>56</v>
      </c>
      <c r="D60" s="29" t="s">
        <v>57</v>
      </c>
      <c r="E60" s="29" t="s">
        <v>58</v>
      </c>
      <c r="F60" s="29" t="s">
        <v>59</v>
      </c>
      <c r="G60" s="39" t="s">
        <v>60</v>
      </c>
    </row>
    <row r="61" spans="1:7" ht="15.75">
      <c r="A61" s="29">
        <v>1</v>
      </c>
      <c r="B61" s="32" t="s">
        <v>110</v>
      </c>
      <c r="C61" s="29">
        <v>1998</v>
      </c>
      <c r="D61" s="29" t="s">
        <v>49</v>
      </c>
      <c r="E61" s="30">
        <v>0.004613194444444444</v>
      </c>
      <c r="F61" s="29">
        <v>1</v>
      </c>
      <c r="G61" s="6">
        <v>60</v>
      </c>
    </row>
    <row r="62" spans="1:7" ht="15.75">
      <c r="A62" s="28"/>
      <c r="B62" s="28"/>
      <c r="C62" s="28"/>
      <c r="D62" s="28"/>
      <c r="E62" s="28"/>
      <c r="F62" s="28"/>
      <c r="G62" s="28"/>
    </row>
    <row r="63" spans="1:4" ht="15">
      <c r="A63" s="38" t="s">
        <v>87</v>
      </c>
      <c r="B63" s="38" t="s">
        <v>78</v>
      </c>
      <c r="C63" s="38" t="s">
        <v>23</v>
      </c>
      <c r="D63" s="38" t="s">
        <v>24</v>
      </c>
    </row>
    <row r="64" spans="1:7" ht="15.75">
      <c r="A64" s="29" t="s">
        <v>54</v>
      </c>
      <c r="B64" s="29" t="s">
        <v>55</v>
      </c>
      <c r="C64" s="29" t="s">
        <v>56</v>
      </c>
      <c r="D64" s="29" t="s">
        <v>57</v>
      </c>
      <c r="E64" s="29" t="s">
        <v>58</v>
      </c>
      <c r="F64" s="29" t="s">
        <v>59</v>
      </c>
      <c r="G64" s="39" t="s">
        <v>60</v>
      </c>
    </row>
    <row r="65" spans="1:7" ht="15.75">
      <c r="A65" s="29">
        <v>1</v>
      </c>
      <c r="B65" s="32" t="s">
        <v>97</v>
      </c>
      <c r="C65" s="29">
        <v>1988</v>
      </c>
      <c r="D65" s="29" t="s">
        <v>38</v>
      </c>
      <c r="E65" s="30">
        <v>0.0036885416666666664</v>
      </c>
      <c r="F65" s="29">
        <v>1</v>
      </c>
      <c r="G65" s="6">
        <v>60</v>
      </c>
    </row>
    <row r="66" spans="1:7" ht="15.75">
      <c r="A66" s="29">
        <v>2</v>
      </c>
      <c r="B66" s="18" t="s">
        <v>100</v>
      </c>
      <c r="C66" s="14">
        <v>1995</v>
      </c>
      <c r="D66" s="14" t="s">
        <v>41</v>
      </c>
      <c r="E66" s="19">
        <v>0.003817824074074074</v>
      </c>
      <c r="F66" s="29">
        <v>2</v>
      </c>
      <c r="G66" s="6">
        <v>54</v>
      </c>
    </row>
    <row r="67" spans="1:7" ht="15.75">
      <c r="A67" s="29">
        <v>3</v>
      </c>
      <c r="B67" s="20" t="s">
        <v>101</v>
      </c>
      <c r="C67" s="14">
        <v>1989</v>
      </c>
      <c r="D67" s="14" t="s">
        <v>42</v>
      </c>
      <c r="E67" s="19">
        <v>0.0038425925925925923</v>
      </c>
      <c r="F67" s="29">
        <v>3</v>
      </c>
      <c r="G67" s="6">
        <v>48</v>
      </c>
    </row>
    <row r="68" spans="1:7" ht="15.75">
      <c r="A68" s="29">
        <v>4</v>
      </c>
      <c r="B68" s="18" t="s">
        <v>63</v>
      </c>
      <c r="C68" s="14">
        <v>1989</v>
      </c>
      <c r="D68" s="14" t="s">
        <v>41</v>
      </c>
      <c r="E68" s="19">
        <v>0.003924189814814814</v>
      </c>
      <c r="F68" s="29">
        <v>4</v>
      </c>
      <c r="G68" s="6">
        <v>43</v>
      </c>
    </row>
    <row r="69" spans="1:7" ht="15.75">
      <c r="A69" s="29">
        <v>5</v>
      </c>
      <c r="B69" s="18" t="s">
        <v>104</v>
      </c>
      <c r="C69" s="14">
        <v>1986</v>
      </c>
      <c r="D69" s="14" t="s">
        <v>44</v>
      </c>
      <c r="E69" s="19">
        <v>0.003983217592592593</v>
      </c>
      <c r="F69" s="29">
        <v>5</v>
      </c>
      <c r="G69" s="6">
        <v>40</v>
      </c>
    </row>
    <row r="70" spans="1:7" ht="15.75">
      <c r="A70" s="29">
        <v>6</v>
      </c>
      <c r="B70" s="18" t="s">
        <v>106</v>
      </c>
      <c r="C70" s="14">
        <v>1991</v>
      </c>
      <c r="D70" s="14" t="s">
        <v>45</v>
      </c>
      <c r="E70" s="19">
        <v>0.004058101851851852</v>
      </c>
      <c r="F70" s="29">
        <v>6</v>
      </c>
      <c r="G70" s="6">
        <v>38</v>
      </c>
    </row>
    <row r="71" spans="1:7" ht="15.75">
      <c r="A71" s="29">
        <v>7</v>
      </c>
      <c r="B71" s="18" t="s">
        <v>64</v>
      </c>
      <c r="C71" s="14">
        <v>1991</v>
      </c>
      <c r="D71" s="14" t="s">
        <v>41</v>
      </c>
      <c r="E71" s="19">
        <v>0.004063310185185185</v>
      </c>
      <c r="F71" s="29">
        <v>7</v>
      </c>
      <c r="G71" s="6">
        <v>36</v>
      </c>
    </row>
    <row r="72" spans="1:7" ht="15.75">
      <c r="A72" s="29">
        <v>8</v>
      </c>
      <c r="B72" s="20" t="s">
        <v>107</v>
      </c>
      <c r="C72" s="14">
        <v>1987</v>
      </c>
      <c r="D72" s="14" t="s">
        <v>43</v>
      </c>
      <c r="E72" s="19">
        <v>0.004093865740740741</v>
      </c>
      <c r="F72" s="29">
        <v>8</v>
      </c>
      <c r="G72" s="6">
        <v>34</v>
      </c>
    </row>
    <row r="73" ht="15.75">
      <c r="A73" s="23"/>
    </row>
    <row r="74" spans="1:4" ht="15">
      <c r="A74" s="38" t="s">
        <v>88</v>
      </c>
      <c r="B74" s="38" t="s">
        <v>78</v>
      </c>
      <c r="C74" s="38" t="s">
        <v>8</v>
      </c>
      <c r="D74" s="38" t="s">
        <v>25</v>
      </c>
    </row>
    <row r="75" spans="1:7" ht="15.75">
      <c r="A75" s="29" t="s">
        <v>54</v>
      </c>
      <c r="B75" s="29" t="s">
        <v>55</v>
      </c>
      <c r="C75" s="29" t="s">
        <v>56</v>
      </c>
      <c r="D75" s="29" t="s">
        <v>57</v>
      </c>
      <c r="E75" s="29" t="s">
        <v>58</v>
      </c>
      <c r="F75" s="29" t="s">
        <v>59</v>
      </c>
      <c r="G75" s="39" t="s">
        <v>60</v>
      </c>
    </row>
    <row r="76" spans="1:7" ht="15.75">
      <c r="A76" s="29">
        <v>1</v>
      </c>
      <c r="B76" s="18" t="s">
        <v>66</v>
      </c>
      <c r="C76" s="14">
        <v>1981</v>
      </c>
      <c r="D76" s="14" t="s">
        <v>38</v>
      </c>
      <c r="E76" s="19">
        <v>0.003750925925925926</v>
      </c>
      <c r="F76" s="29">
        <v>1</v>
      </c>
      <c r="G76" s="6">
        <v>60</v>
      </c>
    </row>
    <row r="77" spans="1:7" ht="15.75">
      <c r="A77" s="29">
        <v>2</v>
      </c>
      <c r="B77" s="18" t="s">
        <v>99</v>
      </c>
      <c r="C77" s="14">
        <v>1977</v>
      </c>
      <c r="D77" s="14" t="s">
        <v>117</v>
      </c>
      <c r="E77" s="19">
        <v>0.0037901620370370368</v>
      </c>
      <c r="F77" s="29">
        <v>2</v>
      </c>
      <c r="G77" s="6">
        <v>54</v>
      </c>
    </row>
    <row r="78" spans="1:7" ht="15.75">
      <c r="A78" s="29">
        <v>3</v>
      </c>
      <c r="B78" s="18" t="s">
        <v>108</v>
      </c>
      <c r="C78" s="14">
        <v>1980</v>
      </c>
      <c r="D78" s="14" t="s">
        <v>46</v>
      </c>
      <c r="E78" s="19">
        <v>0.004099652777777778</v>
      </c>
      <c r="F78" s="29">
        <v>3</v>
      </c>
      <c r="G78" s="6">
        <v>48</v>
      </c>
    </row>
    <row r="80" spans="1:4" ht="15">
      <c r="A80" s="38" t="s">
        <v>89</v>
      </c>
      <c r="B80" s="38" t="s">
        <v>78</v>
      </c>
      <c r="C80" s="38" t="s">
        <v>10</v>
      </c>
      <c r="D80" s="38" t="s">
        <v>26</v>
      </c>
    </row>
    <row r="81" spans="1:7" ht="15.75">
      <c r="A81" s="29" t="s">
        <v>54</v>
      </c>
      <c r="B81" s="29" t="s">
        <v>55</v>
      </c>
      <c r="C81" s="29" t="s">
        <v>56</v>
      </c>
      <c r="D81" s="29" t="s">
        <v>57</v>
      </c>
      <c r="E81" s="29" t="s">
        <v>58</v>
      </c>
      <c r="F81" s="29" t="s">
        <v>59</v>
      </c>
      <c r="G81" s="39" t="s">
        <v>60</v>
      </c>
    </row>
    <row r="82" spans="1:7" ht="15.75">
      <c r="A82" s="29">
        <v>1</v>
      </c>
      <c r="B82" s="18" t="s">
        <v>98</v>
      </c>
      <c r="C82" s="14">
        <v>1975</v>
      </c>
      <c r="D82" s="14" t="s">
        <v>40</v>
      </c>
      <c r="E82" s="19">
        <v>0.0037421296296296295</v>
      </c>
      <c r="F82" s="29">
        <v>1</v>
      </c>
      <c r="G82" s="6">
        <v>60</v>
      </c>
    </row>
    <row r="83" spans="1:7" ht="15.75">
      <c r="A83" s="29">
        <v>2</v>
      </c>
      <c r="B83" s="18" t="s">
        <v>105</v>
      </c>
      <c r="C83" s="14">
        <v>1970</v>
      </c>
      <c r="D83" s="14" t="s">
        <v>38</v>
      </c>
      <c r="E83" s="19">
        <v>0.00399074074074074</v>
      </c>
      <c r="F83" s="29">
        <v>2</v>
      </c>
      <c r="G83" s="6">
        <v>54</v>
      </c>
    </row>
    <row r="84" spans="1:7" ht="15.75">
      <c r="A84" s="29">
        <v>3</v>
      </c>
      <c r="B84" s="18" t="s">
        <v>68</v>
      </c>
      <c r="C84" s="14">
        <v>1973</v>
      </c>
      <c r="D84" s="14" t="s">
        <v>47</v>
      </c>
      <c r="E84" s="19">
        <v>0.004126273148148148</v>
      </c>
      <c r="F84" s="29">
        <v>3</v>
      </c>
      <c r="G84" s="6">
        <v>48</v>
      </c>
    </row>
    <row r="85" spans="1:7" ht="15.75">
      <c r="A85" s="29">
        <v>4</v>
      </c>
      <c r="B85" s="18" t="s">
        <v>69</v>
      </c>
      <c r="C85" s="14">
        <v>1967</v>
      </c>
      <c r="D85" s="14" t="s">
        <v>43</v>
      </c>
      <c r="E85" s="19">
        <v>0.0041399305555555556</v>
      </c>
      <c r="F85" s="29">
        <v>4</v>
      </c>
      <c r="G85" s="6">
        <v>43</v>
      </c>
    </row>
    <row r="86" spans="1:7" ht="15.75">
      <c r="A86" s="29">
        <v>5</v>
      </c>
      <c r="B86" s="18" t="s">
        <v>67</v>
      </c>
      <c r="C86" s="14">
        <v>1966</v>
      </c>
      <c r="D86" s="14" t="s">
        <v>43</v>
      </c>
      <c r="E86" s="19">
        <v>0.004329050925925926</v>
      </c>
      <c r="F86" s="29">
        <v>5</v>
      </c>
      <c r="G86" s="6">
        <v>40</v>
      </c>
    </row>
    <row r="88" spans="1:4" ht="15">
      <c r="A88" s="38" t="s">
        <v>90</v>
      </c>
      <c r="B88" s="38" t="s">
        <v>80</v>
      </c>
      <c r="C88" s="38" t="s">
        <v>12</v>
      </c>
      <c r="D88" s="38" t="s">
        <v>28</v>
      </c>
    </row>
    <row r="89" spans="1:7" ht="15.75">
      <c r="A89" s="29" t="s">
        <v>54</v>
      </c>
      <c r="B89" s="29" t="s">
        <v>55</v>
      </c>
      <c r="C89" s="29" t="s">
        <v>56</v>
      </c>
      <c r="D89" s="29" t="s">
        <v>57</v>
      </c>
      <c r="E89" s="29" t="s">
        <v>58</v>
      </c>
      <c r="F89" s="29" t="s">
        <v>59</v>
      </c>
      <c r="G89" s="39" t="s">
        <v>60</v>
      </c>
    </row>
    <row r="90" spans="1:7" ht="15.75">
      <c r="A90" s="29">
        <v>1</v>
      </c>
      <c r="B90" s="18" t="s">
        <v>73</v>
      </c>
      <c r="C90" s="14">
        <v>1956</v>
      </c>
      <c r="D90" s="14" t="s">
        <v>39</v>
      </c>
      <c r="E90" s="19">
        <v>0.0037016203703703703</v>
      </c>
      <c r="F90" s="29">
        <v>1</v>
      </c>
      <c r="G90" s="6">
        <v>60</v>
      </c>
    </row>
    <row r="91" spans="1:7" ht="15.75">
      <c r="A91" s="29">
        <v>2</v>
      </c>
      <c r="B91" s="18" t="s">
        <v>102</v>
      </c>
      <c r="C91" s="14">
        <v>1957</v>
      </c>
      <c r="D91" s="14" t="s">
        <v>43</v>
      </c>
      <c r="E91" s="19">
        <v>0.003904398148148148</v>
      </c>
      <c r="F91" s="29">
        <v>2</v>
      </c>
      <c r="G91" s="6">
        <v>54</v>
      </c>
    </row>
    <row r="92" spans="1:7" ht="15.75">
      <c r="A92" s="29">
        <v>3</v>
      </c>
      <c r="B92" s="18" t="s">
        <v>103</v>
      </c>
      <c r="C92" s="14">
        <v>1961</v>
      </c>
      <c r="D92" s="14" t="s">
        <v>39</v>
      </c>
      <c r="E92" s="19">
        <v>0.003907523148148149</v>
      </c>
      <c r="F92" s="29">
        <v>3</v>
      </c>
      <c r="G92" s="6">
        <v>48</v>
      </c>
    </row>
    <row r="93" spans="1:7" ht="15.75">
      <c r="A93" s="29">
        <v>4</v>
      </c>
      <c r="B93" s="18" t="s">
        <v>71</v>
      </c>
      <c r="C93" s="14">
        <v>1963</v>
      </c>
      <c r="D93" s="14" t="s">
        <v>39</v>
      </c>
      <c r="E93" s="19">
        <v>0.004007523148148148</v>
      </c>
      <c r="F93" s="29">
        <v>4</v>
      </c>
      <c r="G93" s="6">
        <v>43</v>
      </c>
    </row>
    <row r="94" spans="1:7" ht="15.75">
      <c r="A94" s="29">
        <v>5</v>
      </c>
      <c r="B94" s="18" t="s">
        <v>72</v>
      </c>
      <c r="C94" s="14">
        <v>1957</v>
      </c>
      <c r="D94" s="14" t="s">
        <v>50</v>
      </c>
      <c r="E94" s="19">
        <v>0.004724652777777777</v>
      </c>
      <c r="F94" s="29">
        <v>5</v>
      </c>
      <c r="G94" s="6">
        <v>40</v>
      </c>
    </row>
    <row r="96" spans="1:4" ht="15">
      <c r="A96" s="38" t="s">
        <v>91</v>
      </c>
      <c r="B96" s="38" t="s">
        <v>80</v>
      </c>
      <c r="C96" s="38" t="s">
        <v>14</v>
      </c>
      <c r="D96" s="38" t="s">
        <v>30</v>
      </c>
    </row>
    <row r="97" spans="1:7" ht="15.75">
      <c r="A97" s="29" t="s">
        <v>54</v>
      </c>
      <c r="B97" s="29" t="s">
        <v>55</v>
      </c>
      <c r="C97" s="29" t="s">
        <v>56</v>
      </c>
      <c r="D97" s="29" t="s">
        <v>57</v>
      </c>
      <c r="E97" s="29" t="s">
        <v>58</v>
      </c>
      <c r="F97" s="29" t="s">
        <v>59</v>
      </c>
      <c r="G97" s="39" t="s">
        <v>60</v>
      </c>
    </row>
    <row r="98" spans="1:7" ht="15.75">
      <c r="A98" s="29">
        <v>1</v>
      </c>
      <c r="B98" s="18" t="s">
        <v>74</v>
      </c>
      <c r="C98" s="14">
        <v>1954</v>
      </c>
      <c r="D98" s="14" t="s">
        <v>43</v>
      </c>
      <c r="E98" s="19">
        <v>0.0043599537037037036</v>
      </c>
      <c r="F98" s="29">
        <v>1</v>
      </c>
      <c r="G98" s="6">
        <v>60</v>
      </c>
    </row>
    <row r="99" spans="1:7" ht="15.75">
      <c r="A99" s="29">
        <v>2</v>
      </c>
      <c r="B99" s="18" t="s">
        <v>109</v>
      </c>
      <c r="C99" s="14">
        <v>1949</v>
      </c>
      <c r="D99" s="14" t="s">
        <v>48</v>
      </c>
      <c r="E99" s="19">
        <v>0.0045784722222222225</v>
      </c>
      <c r="F99" s="29">
        <v>2</v>
      </c>
      <c r="G99" s="6">
        <v>54</v>
      </c>
    </row>
    <row r="101" ht="18">
      <c r="B101" s="42" t="s">
        <v>115</v>
      </c>
    </row>
    <row r="103" spans="1:4" ht="15">
      <c r="A103" s="31" t="s">
        <v>81</v>
      </c>
      <c r="B103" s="31" t="s">
        <v>75</v>
      </c>
      <c r="C103" s="31" t="s">
        <v>16</v>
      </c>
      <c r="D103" s="31" t="s">
        <v>17</v>
      </c>
    </row>
    <row r="104" spans="1:7" ht="15.75">
      <c r="A104" s="29" t="s">
        <v>54</v>
      </c>
      <c r="B104" s="29" t="s">
        <v>55</v>
      </c>
      <c r="C104" s="29" t="s">
        <v>56</v>
      </c>
      <c r="D104" s="29" t="s">
        <v>57</v>
      </c>
      <c r="E104" s="29" t="s">
        <v>58</v>
      </c>
      <c r="F104" s="29" t="s">
        <v>59</v>
      </c>
      <c r="G104" s="39" t="s">
        <v>60</v>
      </c>
    </row>
    <row r="106" spans="1:4" ht="15">
      <c r="A106" s="31" t="s">
        <v>82</v>
      </c>
      <c r="B106" s="31" t="s">
        <v>77</v>
      </c>
      <c r="C106" s="31" t="s">
        <v>18</v>
      </c>
      <c r="D106" s="31" t="s">
        <v>19</v>
      </c>
    </row>
    <row r="107" spans="1:7" ht="15.75">
      <c r="A107" s="29" t="s">
        <v>54</v>
      </c>
      <c r="B107" s="29" t="s">
        <v>55</v>
      </c>
      <c r="C107" s="29" t="s">
        <v>56</v>
      </c>
      <c r="D107" s="29" t="s">
        <v>57</v>
      </c>
      <c r="E107" s="29" t="s">
        <v>58</v>
      </c>
      <c r="F107" s="29" t="s">
        <v>59</v>
      </c>
      <c r="G107" s="39" t="s">
        <v>60</v>
      </c>
    </row>
    <row r="108" spans="1:7" ht="15.75">
      <c r="A108" s="29">
        <v>1</v>
      </c>
      <c r="B108" s="32" t="s">
        <v>92</v>
      </c>
      <c r="C108" s="29">
        <v>2002</v>
      </c>
      <c r="D108" s="29" t="s">
        <v>51</v>
      </c>
      <c r="E108" s="30">
        <v>0.0032041666666666664</v>
      </c>
      <c r="F108" s="29">
        <v>1</v>
      </c>
      <c r="G108" s="6">
        <v>60</v>
      </c>
    </row>
    <row r="110" spans="1:4" ht="15">
      <c r="A110" s="31" t="s">
        <v>83</v>
      </c>
      <c r="B110" s="31" t="s">
        <v>77</v>
      </c>
      <c r="C110" s="31" t="s">
        <v>20</v>
      </c>
      <c r="D110" s="31" t="s">
        <v>15</v>
      </c>
    </row>
    <row r="111" spans="1:7" ht="15.75">
      <c r="A111" s="29" t="s">
        <v>54</v>
      </c>
      <c r="B111" s="29" t="s">
        <v>55</v>
      </c>
      <c r="C111" s="29" t="s">
        <v>56</v>
      </c>
      <c r="D111" s="29" t="s">
        <v>57</v>
      </c>
      <c r="E111" s="29" t="s">
        <v>58</v>
      </c>
      <c r="F111" s="29" t="s">
        <v>59</v>
      </c>
      <c r="G111" s="39" t="s">
        <v>60</v>
      </c>
    </row>
    <row r="113" spans="1:4" ht="15">
      <c r="A113" s="31" t="s">
        <v>85</v>
      </c>
      <c r="B113" s="31" t="s">
        <v>77</v>
      </c>
      <c r="C113" s="31" t="s">
        <v>21</v>
      </c>
      <c r="D113" s="31" t="s">
        <v>22</v>
      </c>
    </row>
    <row r="114" spans="1:7" ht="15.75">
      <c r="A114" s="29" t="s">
        <v>54</v>
      </c>
      <c r="B114" s="29" t="s">
        <v>55</v>
      </c>
      <c r="C114" s="29" t="s">
        <v>56</v>
      </c>
      <c r="D114" s="29" t="s">
        <v>57</v>
      </c>
      <c r="E114" s="29" t="s">
        <v>58</v>
      </c>
      <c r="F114" s="29" t="s">
        <v>59</v>
      </c>
      <c r="G114" s="39" t="s">
        <v>60</v>
      </c>
    </row>
    <row r="116" spans="1:4" ht="15">
      <c r="A116" s="31" t="s">
        <v>86</v>
      </c>
      <c r="B116" s="31" t="s">
        <v>77</v>
      </c>
      <c r="C116" s="31" t="s">
        <v>23</v>
      </c>
      <c r="D116" s="31" t="s">
        <v>24</v>
      </c>
    </row>
    <row r="117" spans="1:7" ht="15.75">
      <c r="A117" s="29" t="s">
        <v>54</v>
      </c>
      <c r="B117" s="29" t="s">
        <v>55</v>
      </c>
      <c r="C117" s="29" t="s">
        <v>56</v>
      </c>
      <c r="D117" s="29" t="s">
        <v>57</v>
      </c>
      <c r="E117" s="29" t="s">
        <v>58</v>
      </c>
      <c r="F117" s="29" t="s">
        <v>59</v>
      </c>
      <c r="G117" s="39" t="s">
        <v>60</v>
      </c>
    </row>
    <row r="118" spans="1:256" s="35" customFormat="1" ht="15.75">
      <c r="A118" s="29">
        <v>1</v>
      </c>
      <c r="B118" s="32" t="s">
        <v>62</v>
      </c>
      <c r="C118" s="29">
        <v>1989</v>
      </c>
      <c r="D118" s="29" t="s">
        <v>38</v>
      </c>
      <c r="E118" s="30">
        <v>0.0032505787037037034</v>
      </c>
      <c r="F118" s="29">
        <v>1</v>
      </c>
      <c r="G118" s="6">
        <v>60</v>
      </c>
      <c r="H118" s="28"/>
      <c r="I118" s="28"/>
      <c r="J118" s="28"/>
      <c r="K118" s="28"/>
      <c r="L118" s="34"/>
      <c r="M118" s="28"/>
      <c r="N118" s="28"/>
      <c r="O118" s="28"/>
      <c r="P118" s="28"/>
      <c r="Q118" s="28"/>
      <c r="R118" s="28"/>
      <c r="S118" s="34"/>
      <c r="T118" s="28"/>
      <c r="U118" s="28"/>
      <c r="V118" s="28"/>
      <c r="W118" s="28"/>
      <c r="X118" s="28"/>
      <c r="Y118" s="28"/>
      <c r="Z118" s="34"/>
      <c r="AA118" s="28"/>
      <c r="AB118" s="28"/>
      <c r="AC118" s="28"/>
      <c r="AD118" s="28"/>
      <c r="AE118" s="28"/>
      <c r="AF118" s="28"/>
      <c r="AG118" s="34"/>
      <c r="AH118" s="28"/>
      <c r="AI118" s="28"/>
      <c r="AJ118" s="28"/>
      <c r="AK118" s="28"/>
      <c r="AL118" s="28"/>
      <c r="AM118" s="28"/>
      <c r="AN118" s="34"/>
      <c r="AO118" s="28"/>
      <c r="AP118" s="28"/>
      <c r="AQ118" s="28"/>
      <c r="AR118" s="28"/>
      <c r="AS118" s="28"/>
      <c r="AT118" s="28"/>
      <c r="AU118" s="34"/>
      <c r="AV118" s="28"/>
      <c r="AW118" s="28"/>
      <c r="AX118" s="28"/>
      <c r="AY118" s="28"/>
      <c r="AZ118" s="28"/>
      <c r="BA118" s="28"/>
      <c r="BB118" s="34"/>
      <c r="BC118" s="28"/>
      <c r="BD118" s="28"/>
      <c r="BE118" s="28"/>
      <c r="BF118" s="28"/>
      <c r="BG118" s="28"/>
      <c r="BH118" s="28"/>
      <c r="BI118" s="34"/>
      <c r="BJ118" s="28"/>
      <c r="BK118" s="28"/>
      <c r="BL118" s="28"/>
      <c r="BM118" s="28"/>
      <c r="BN118" s="28"/>
      <c r="BO118" s="28"/>
      <c r="BP118" s="34"/>
      <c r="BQ118" s="28"/>
      <c r="BR118" s="28"/>
      <c r="BS118" s="28"/>
      <c r="BT118" s="28"/>
      <c r="BU118" s="28"/>
      <c r="BV118" s="28"/>
      <c r="BW118" s="34"/>
      <c r="BX118" s="28"/>
      <c r="BY118" s="28"/>
      <c r="BZ118" s="28"/>
      <c r="CA118" s="28"/>
      <c r="CB118" s="28"/>
      <c r="CC118" s="28"/>
      <c r="CD118" s="34"/>
      <c r="CE118" s="28"/>
      <c r="CF118" s="28"/>
      <c r="CG118" s="28"/>
      <c r="CH118" s="28"/>
      <c r="CI118" s="28"/>
      <c r="CJ118" s="28"/>
      <c r="CK118" s="34"/>
      <c r="CL118" s="28"/>
      <c r="CM118" s="28"/>
      <c r="CN118" s="28"/>
      <c r="CO118" s="28"/>
      <c r="CP118" s="28"/>
      <c r="CQ118" s="28"/>
      <c r="CR118" s="34"/>
      <c r="CS118" s="28"/>
      <c r="CT118" s="28"/>
      <c r="CU118" s="28"/>
      <c r="CV118" s="28"/>
      <c r="CW118" s="28"/>
      <c r="CX118" s="28"/>
      <c r="CY118" s="34"/>
      <c r="CZ118" s="28"/>
      <c r="DA118" s="28"/>
      <c r="DB118" s="28"/>
      <c r="DC118" s="28"/>
      <c r="DD118" s="28"/>
      <c r="DE118" s="28"/>
      <c r="DF118" s="34"/>
      <c r="DG118" s="28"/>
      <c r="DH118" s="28"/>
      <c r="DI118" s="28"/>
      <c r="DJ118" s="28"/>
      <c r="DK118" s="28"/>
      <c r="DL118" s="28"/>
      <c r="DM118" s="34"/>
      <c r="DN118" s="28"/>
      <c r="DO118" s="28"/>
      <c r="DP118" s="28"/>
      <c r="DQ118" s="28"/>
      <c r="DR118" s="28"/>
      <c r="DS118" s="28"/>
      <c r="DT118" s="34"/>
      <c r="DU118" s="28"/>
      <c r="DV118" s="28"/>
      <c r="DW118" s="28"/>
      <c r="DX118" s="28"/>
      <c r="DY118" s="28"/>
      <c r="DZ118" s="28"/>
      <c r="EA118" s="34"/>
      <c r="EB118" s="28"/>
      <c r="EC118" s="28"/>
      <c r="ED118" s="28"/>
      <c r="EE118" s="28"/>
      <c r="EF118" s="28"/>
      <c r="EG118" s="28"/>
      <c r="EH118" s="34"/>
      <c r="EI118" s="28"/>
      <c r="EJ118" s="28"/>
      <c r="EK118" s="28"/>
      <c r="EL118" s="28"/>
      <c r="EM118" s="28"/>
      <c r="EN118" s="28"/>
      <c r="EO118" s="34"/>
      <c r="EP118" s="28"/>
      <c r="EQ118" s="28"/>
      <c r="ER118" s="28"/>
      <c r="ES118" s="28"/>
      <c r="ET118" s="28"/>
      <c r="EU118" s="28"/>
      <c r="EV118" s="34"/>
      <c r="EW118" s="28"/>
      <c r="EX118" s="28"/>
      <c r="EY118" s="28"/>
      <c r="EZ118" s="28"/>
      <c r="FA118" s="28"/>
      <c r="FB118" s="28"/>
      <c r="FC118" s="34"/>
      <c r="FD118" s="28"/>
      <c r="FE118" s="28"/>
      <c r="FF118" s="28"/>
      <c r="FG118" s="28"/>
      <c r="FH118" s="28"/>
      <c r="FI118" s="28"/>
      <c r="FJ118" s="34"/>
      <c r="FK118" s="28"/>
      <c r="FL118" s="28"/>
      <c r="FM118" s="28"/>
      <c r="FN118" s="28"/>
      <c r="FO118" s="28"/>
      <c r="FP118" s="28"/>
      <c r="FQ118" s="34"/>
      <c r="FR118" s="28"/>
      <c r="FS118" s="28"/>
      <c r="FT118" s="28"/>
      <c r="FU118" s="28"/>
      <c r="FV118" s="28"/>
      <c r="FW118" s="28"/>
      <c r="FX118" s="34"/>
      <c r="FY118" s="28"/>
      <c r="FZ118" s="28"/>
      <c r="GA118" s="28"/>
      <c r="GB118" s="28"/>
      <c r="GC118" s="28"/>
      <c r="GD118" s="28"/>
      <c r="GE118" s="34"/>
      <c r="GF118" s="28"/>
      <c r="GG118" s="28"/>
      <c r="GH118" s="28"/>
      <c r="GI118" s="28"/>
      <c r="GJ118" s="28"/>
      <c r="GK118" s="28"/>
      <c r="GL118" s="34"/>
      <c r="GM118" s="28"/>
      <c r="GN118" s="28"/>
      <c r="GO118" s="28"/>
      <c r="GP118" s="28"/>
      <c r="GQ118" s="28"/>
      <c r="GR118" s="28"/>
      <c r="GS118" s="34"/>
      <c r="GT118" s="28"/>
      <c r="GU118" s="28"/>
      <c r="GV118" s="28"/>
      <c r="GW118" s="28"/>
      <c r="GX118" s="28"/>
      <c r="GY118" s="28"/>
      <c r="GZ118" s="34"/>
      <c r="HA118" s="28"/>
      <c r="HB118" s="28"/>
      <c r="HC118" s="28"/>
      <c r="HD118" s="28"/>
      <c r="HE118" s="28"/>
      <c r="HF118" s="28"/>
      <c r="HG118" s="34"/>
      <c r="HH118" s="28"/>
      <c r="HI118" s="28"/>
      <c r="HJ118" s="28"/>
      <c r="HK118" s="28"/>
      <c r="HL118" s="28"/>
      <c r="HM118" s="28"/>
      <c r="HN118" s="34"/>
      <c r="HO118" s="28"/>
      <c r="HP118" s="28"/>
      <c r="HQ118" s="28"/>
      <c r="HR118" s="28"/>
      <c r="HS118" s="28"/>
      <c r="HT118" s="28"/>
      <c r="HU118" s="34"/>
      <c r="HV118" s="28"/>
      <c r="HW118" s="28"/>
      <c r="HX118" s="28"/>
      <c r="HY118" s="28"/>
      <c r="HZ118" s="28"/>
      <c r="IA118" s="28"/>
      <c r="IB118" s="34"/>
      <c r="IC118" s="28"/>
      <c r="ID118" s="28"/>
      <c r="IE118" s="28"/>
      <c r="IF118" s="28"/>
      <c r="IG118" s="28"/>
      <c r="IH118" s="28"/>
      <c r="II118" s="34"/>
      <c r="IJ118" s="28"/>
      <c r="IK118" s="28"/>
      <c r="IL118" s="28"/>
      <c r="IM118" s="28"/>
      <c r="IN118" s="28"/>
      <c r="IO118" s="28"/>
      <c r="IP118" s="34"/>
      <c r="IQ118" s="28"/>
      <c r="IR118" s="28"/>
      <c r="IS118" s="28"/>
      <c r="IT118" s="28"/>
      <c r="IU118" s="28"/>
      <c r="IV118" s="28"/>
    </row>
    <row r="120" spans="1:4" ht="15">
      <c r="A120" s="31" t="s">
        <v>88</v>
      </c>
      <c r="B120" s="31" t="s">
        <v>77</v>
      </c>
      <c r="C120" s="31" t="s">
        <v>8</v>
      </c>
      <c r="D120" s="31" t="s">
        <v>25</v>
      </c>
    </row>
    <row r="121" spans="1:7" ht="15.75">
      <c r="A121" s="29" t="s">
        <v>54</v>
      </c>
      <c r="B121" s="29" t="s">
        <v>55</v>
      </c>
      <c r="C121" s="29" t="s">
        <v>56</v>
      </c>
      <c r="D121" s="29" t="s">
        <v>57</v>
      </c>
      <c r="E121" s="29" t="s">
        <v>58</v>
      </c>
      <c r="F121" s="29" t="s">
        <v>59</v>
      </c>
      <c r="G121" s="39" t="s">
        <v>60</v>
      </c>
    </row>
    <row r="122" spans="1:7" ht="15.75">
      <c r="A122" s="29">
        <v>1</v>
      </c>
      <c r="B122" s="18" t="s">
        <v>94</v>
      </c>
      <c r="C122" s="14">
        <v>1979</v>
      </c>
      <c r="D122" s="14" t="s">
        <v>38</v>
      </c>
      <c r="E122" s="19">
        <v>0.0034215277777777772</v>
      </c>
      <c r="F122" s="29">
        <v>1</v>
      </c>
      <c r="G122" s="6">
        <v>60</v>
      </c>
    </row>
    <row r="123" spans="1:7" ht="15.75">
      <c r="A123" s="29">
        <v>2</v>
      </c>
      <c r="B123" s="18" t="s">
        <v>95</v>
      </c>
      <c r="C123" s="14">
        <v>1980</v>
      </c>
      <c r="D123" s="14" t="s">
        <v>38</v>
      </c>
      <c r="E123" s="19">
        <v>0.003452546296296296</v>
      </c>
      <c r="F123" s="29">
        <v>2</v>
      </c>
      <c r="G123" s="6">
        <v>54</v>
      </c>
    </row>
    <row r="124" spans="1:7" ht="15.75">
      <c r="A124" s="29">
        <v>3</v>
      </c>
      <c r="B124" s="18" t="s">
        <v>65</v>
      </c>
      <c r="C124" s="14">
        <v>1985</v>
      </c>
      <c r="D124" s="14" t="s">
        <v>61</v>
      </c>
      <c r="E124" s="19">
        <v>0.003926273148148148</v>
      </c>
      <c r="F124" s="29">
        <v>3</v>
      </c>
      <c r="G124" s="6">
        <v>48</v>
      </c>
    </row>
    <row r="126" spans="1:4" ht="15">
      <c r="A126" s="31" t="s">
        <v>89</v>
      </c>
      <c r="B126" s="31" t="s">
        <v>77</v>
      </c>
      <c r="C126" s="31" t="s">
        <v>10</v>
      </c>
      <c r="D126" s="31" t="s">
        <v>26</v>
      </c>
    </row>
    <row r="127" spans="1:7" ht="15.75">
      <c r="A127" s="29" t="s">
        <v>54</v>
      </c>
      <c r="B127" s="29" t="s">
        <v>55</v>
      </c>
      <c r="C127" s="29" t="s">
        <v>56</v>
      </c>
      <c r="D127" s="29" t="s">
        <v>57</v>
      </c>
      <c r="E127" s="29" t="s">
        <v>58</v>
      </c>
      <c r="F127" s="29" t="s">
        <v>59</v>
      </c>
      <c r="G127" s="39" t="s">
        <v>60</v>
      </c>
    </row>
    <row r="128" spans="1:7" ht="15.75">
      <c r="A128" s="29">
        <v>1</v>
      </c>
      <c r="B128" s="32" t="s">
        <v>96</v>
      </c>
      <c r="C128" s="29">
        <v>1974</v>
      </c>
      <c r="D128" s="29" t="s">
        <v>61</v>
      </c>
      <c r="E128" s="30">
        <v>0.0036695601851851854</v>
      </c>
      <c r="F128" s="29">
        <v>1</v>
      </c>
      <c r="G128" s="6">
        <v>60</v>
      </c>
    </row>
    <row r="129" ht="15.75">
      <c r="A129" s="23"/>
    </row>
    <row r="130" spans="1:4" ht="15">
      <c r="A130" s="31" t="s">
        <v>90</v>
      </c>
      <c r="B130" s="31" t="s">
        <v>79</v>
      </c>
      <c r="C130" s="31" t="s">
        <v>12</v>
      </c>
      <c r="D130" s="31" t="s">
        <v>28</v>
      </c>
    </row>
    <row r="131" spans="1:7" ht="15.75">
      <c r="A131" s="29" t="s">
        <v>54</v>
      </c>
      <c r="B131" s="29" t="s">
        <v>55</v>
      </c>
      <c r="C131" s="29" t="s">
        <v>56</v>
      </c>
      <c r="D131" s="29" t="s">
        <v>57</v>
      </c>
      <c r="E131" s="29" t="s">
        <v>58</v>
      </c>
      <c r="F131" s="29" t="s">
        <v>59</v>
      </c>
      <c r="G131" s="39" t="s">
        <v>60</v>
      </c>
    </row>
    <row r="132" spans="1:7" ht="15.75">
      <c r="A132" s="29">
        <v>1</v>
      </c>
      <c r="B132" s="29" t="s">
        <v>70</v>
      </c>
      <c r="C132" s="29">
        <v>1965</v>
      </c>
      <c r="D132" s="29" t="s">
        <v>61</v>
      </c>
      <c r="E132" s="19">
        <v>0.004096064814814815</v>
      </c>
      <c r="F132" s="29">
        <v>1</v>
      </c>
      <c r="G132" s="6">
        <v>60</v>
      </c>
    </row>
    <row r="134" spans="1:4" ht="15.75" thickBot="1">
      <c r="A134" s="27" t="s">
        <v>91</v>
      </c>
      <c r="B134" s="27" t="s">
        <v>79</v>
      </c>
      <c r="C134" s="27" t="s">
        <v>14</v>
      </c>
      <c r="D134" s="27" t="s">
        <v>30</v>
      </c>
    </row>
    <row r="135" spans="1:7" ht="16.5" thickBot="1">
      <c r="A135" s="21" t="s">
        <v>54</v>
      </c>
      <c r="B135" s="22" t="s">
        <v>55</v>
      </c>
      <c r="C135" s="22" t="s">
        <v>56</v>
      </c>
      <c r="D135" s="22" t="s">
        <v>57</v>
      </c>
      <c r="E135" s="22" t="s">
        <v>58</v>
      </c>
      <c r="F135" s="22" t="s">
        <v>59</v>
      </c>
      <c r="G135" s="39" t="s">
        <v>60</v>
      </c>
    </row>
    <row r="136" ht="15.75">
      <c r="A136" s="23"/>
    </row>
  </sheetData>
  <sheetProtection/>
  <mergeCells count="4">
    <mergeCell ref="A2:G2"/>
    <mergeCell ref="A35:F35"/>
    <mergeCell ref="A8:F8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B2:S162"/>
  <sheetViews>
    <sheetView zoomScale="75" zoomScaleNormal="75" zoomScalePageLayoutView="0" workbookViewId="0" topLeftCell="A25">
      <selection activeCell="I52" sqref="I52:J52"/>
    </sheetView>
  </sheetViews>
  <sheetFormatPr defaultColWidth="9.140625" defaultRowHeight="12.75"/>
  <cols>
    <col min="7" max="7" width="8.00390625" style="0" customWidth="1"/>
    <col min="8" max="8" width="9.140625" style="0" hidden="1" customWidth="1"/>
    <col min="12" max="12" width="11.7109375" style="0" customWidth="1"/>
    <col min="13" max="13" width="16.421875" style="0" customWidth="1"/>
    <col min="15" max="15" width="3.28125" style="0" customWidth="1"/>
  </cols>
  <sheetData>
    <row r="2" spans="2:15" ht="14.25">
      <c r="B2" s="248" t="s">
        <v>118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</row>
    <row r="3" spans="2:15" ht="14.2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2:15" ht="14.25">
      <c r="B4" s="248" t="s">
        <v>119</v>
      </c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</row>
    <row r="5" spans="2:15" ht="14.25"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2:15" ht="14.25">
      <c r="B6" s="248" t="s">
        <v>120</v>
      </c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</row>
    <row r="7" spans="2:15" ht="14.25"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8" spans="2:15" ht="14.25">
      <c r="B8" s="48"/>
      <c r="C8" s="48"/>
      <c r="D8" s="48"/>
      <c r="E8" s="48"/>
      <c r="F8" s="48"/>
      <c r="G8" s="48"/>
      <c r="H8" s="48"/>
      <c r="I8" s="48"/>
      <c r="J8" s="48"/>
      <c r="K8" s="250" t="s">
        <v>121</v>
      </c>
      <c r="L8" s="250"/>
      <c r="M8" s="250"/>
      <c r="N8" s="250"/>
      <c r="O8" s="250"/>
    </row>
    <row r="9" spans="2:15" ht="15">
      <c r="B9" s="251" t="s">
        <v>122</v>
      </c>
      <c r="C9" s="251"/>
      <c r="D9" s="252"/>
      <c r="E9" s="252"/>
      <c r="F9" s="252"/>
      <c r="G9" s="252"/>
      <c r="H9" s="252"/>
      <c r="I9" s="252"/>
      <c r="J9" s="252"/>
      <c r="K9" s="46"/>
      <c r="L9" s="46"/>
      <c r="M9" s="46"/>
      <c r="N9" s="46"/>
      <c r="O9" s="46"/>
    </row>
    <row r="10" spans="2:15" ht="14.25">
      <c r="B10" s="228" t="s">
        <v>123</v>
      </c>
      <c r="C10" s="229"/>
      <c r="D10" s="229"/>
      <c r="E10" s="229"/>
      <c r="F10" s="229"/>
      <c r="G10" s="229"/>
      <c r="H10" s="229"/>
      <c r="I10" s="220"/>
      <c r="J10" s="220"/>
      <c r="K10" s="220"/>
      <c r="L10" s="220"/>
      <c r="M10" s="220"/>
      <c r="N10" s="220"/>
      <c r="O10" s="221"/>
    </row>
    <row r="11" spans="2:15" ht="14.25">
      <c r="B11" s="230" t="s">
        <v>124</v>
      </c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</row>
    <row r="12" spans="2:15" ht="28.5">
      <c r="B12" s="49" t="s">
        <v>125</v>
      </c>
      <c r="C12" s="249" t="s">
        <v>126</v>
      </c>
      <c r="D12" s="249"/>
      <c r="E12" s="249" t="s">
        <v>127</v>
      </c>
      <c r="F12" s="249"/>
      <c r="G12" s="249"/>
      <c r="H12" s="249"/>
      <c r="I12" s="249" t="s">
        <v>128</v>
      </c>
      <c r="J12" s="249"/>
      <c r="K12" s="249" t="s">
        <v>37</v>
      </c>
      <c r="L12" s="249"/>
      <c r="M12" s="49" t="s">
        <v>129</v>
      </c>
      <c r="N12" s="249" t="s">
        <v>59</v>
      </c>
      <c r="O12" s="249"/>
    </row>
    <row r="13" spans="2:15" ht="15">
      <c r="B13" s="50">
        <v>1</v>
      </c>
      <c r="C13" s="218">
        <v>155</v>
      </c>
      <c r="D13" s="218"/>
      <c r="E13" s="217" t="s">
        <v>130</v>
      </c>
      <c r="F13" s="217"/>
      <c r="G13" s="217"/>
      <c r="H13" s="217"/>
      <c r="I13" s="218">
        <v>2006</v>
      </c>
      <c r="J13" s="218"/>
      <c r="K13" s="218" t="s">
        <v>131</v>
      </c>
      <c r="L13" s="218"/>
      <c r="M13" s="51">
        <v>0.44166666666666665</v>
      </c>
      <c r="N13" s="218">
        <v>1</v>
      </c>
      <c r="O13" s="218"/>
    </row>
    <row r="14" spans="2:15" ht="15">
      <c r="B14" s="50">
        <v>2</v>
      </c>
      <c r="C14" s="218">
        <v>5</v>
      </c>
      <c r="D14" s="218"/>
      <c r="E14" s="217" t="s">
        <v>132</v>
      </c>
      <c r="F14" s="217"/>
      <c r="G14" s="217"/>
      <c r="H14" s="217"/>
      <c r="I14" s="218">
        <v>2004</v>
      </c>
      <c r="J14" s="218"/>
      <c r="K14" s="218" t="s">
        <v>133</v>
      </c>
      <c r="L14" s="218"/>
      <c r="M14" s="51">
        <v>0.46458333333333335</v>
      </c>
      <c r="N14" s="218">
        <v>2</v>
      </c>
      <c r="O14" s="218"/>
    </row>
    <row r="15" spans="2:15" ht="15">
      <c r="B15" s="50">
        <v>3</v>
      </c>
      <c r="C15" s="218">
        <v>4</v>
      </c>
      <c r="D15" s="218"/>
      <c r="E15" s="217" t="s">
        <v>134</v>
      </c>
      <c r="F15" s="217"/>
      <c r="G15" s="217"/>
      <c r="H15" s="217"/>
      <c r="I15" s="218">
        <v>2005</v>
      </c>
      <c r="J15" s="218"/>
      <c r="K15" s="218" t="s">
        <v>135</v>
      </c>
      <c r="L15" s="218"/>
      <c r="M15" s="51">
        <v>0.4673611111111111</v>
      </c>
      <c r="N15" s="218">
        <v>3</v>
      </c>
      <c r="O15" s="218"/>
    </row>
    <row r="16" spans="2:15" ht="15">
      <c r="B16" s="50">
        <v>4</v>
      </c>
      <c r="C16" s="218">
        <v>8</v>
      </c>
      <c r="D16" s="218"/>
      <c r="E16" s="217" t="s">
        <v>136</v>
      </c>
      <c r="F16" s="217"/>
      <c r="G16" s="217"/>
      <c r="H16" s="217"/>
      <c r="I16" s="218">
        <v>2005</v>
      </c>
      <c r="J16" s="218"/>
      <c r="K16" s="218" t="s">
        <v>131</v>
      </c>
      <c r="L16" s="218"/>
      <c r="M16" s="51">
        <v>0.48680555555555555</v>
      </c>
      <c r="N16" s="218">
        <v>4</v>
      </c>
      <c r="O16" s="218"/>
    </row>
    <row r="17" spans="2:15" ht="15">
      <c r="B17" s="50">
        <v>5</v>
      </c>
      <c r="C17" s="218">
        <v>6</v>
      </c>
      <c r="D17" s="218"/>
      <c r="E17" s="217" t="s">
        <v>137</v>
      </c>
      <c r="F17" s="217"/>
      <c r="G17" s="217"/>
      <c r="H17" s="217"/>
      <c r="I17" s="218">
        <v>2005</v>
      </c>
      <c r="J17" s="218"/>
      <c r="K17" s="218" t="s">
        <v>133</v>
      </c>
      <c r="L17" s="218"/>
      <c r="M17" s="51">
        <v>0.48680555555555555</v>
      </c>
      <c r="N17" s="218">
        <v>5</v>
      </c>
      <c r="O17" s="218"/>
    </row>
    <row r="18" spans="2:15" ht="15">
      <c r="B18" s="50">
        <v>6</v>
      </c>
      <c r="C18" s="218">
        <v>7</v>
      </c>
      <c r="D18" s="218"/>
      <c r="E18" s="217" t="s">
        <v>138</v>
      </c>
      <c r="F18" s="217"/>
      <c r="G18" s="217"/>
      <c r="H18" s="217"/>
      <c r="I18" s="218">
        <v>2004</v>
      </c>
      <c r="J18" s="218"/>
      <c r="K18" s="218" t="s">
        <v>139</v>
      </c>
      <c r="L18" s="218"/>
      <c r="M18" s="51">
        <v>0.4895833333333333</v>
      </c>
      <c r="N18" s="218">
        <v>6</v>
      </c>
      <c r="O18" s="218"/>
    </row>
    <row r="19" spans="2:15" ht="15">
      <c r="B19" s="50">
        <v>7</v>
      </c>
      <c r="C19" s="218">
        <v>40</v>
      </c>
      <c r="D19" s="218"/>
      <c r="E19" s="217" t="s">
        <v>140</v>
      </c>
      <c r="F19" s="217"/>
      <c r="G19" s="217"/>
      <c r="H19" s="217"/>
      <c r="I19" s="218">
        <v>2006</v>
      </c>
      <c r="J19" s="218"/>
      <c r="K19" s="218" t="s">
        <v>131</v>
      </c>
      <c r="L19" s="218"/>
      <c r="M19" s="51">
        <v>0.49444444444444446</v>
      </c>
      <c r="N19" s="218">
        <v>7</v>
      </c>
      <c r="O19" s="218"/>
    </row>
    <row r="20" spans="2:15" ht="15">
      <c r="B20" s="50">
        <v>8</v>
      </c>
      <c r="C20" s="218">
        <v>31</v>
      </c>
      <c r="D20" s="218"/>
      <c r="E20" s="217" t="s">
        <v>141</v>
      </c>
      <c r="F20" s="217"/>
      <c r="G20" s="217"/>
      <c r="H20" s="217"/>
      <c r="I20" s="218">
        <v>2004</v>
      </c>
      <c r="J20" s="218"/>
      <c r="K20" s="218" t="s">
        <v>135</v>
      </c>
      <c r="L20" s="218"/>
      <c r="M20" s="51">
        <v>0.5034722222222222</v>
      </c>
      <c r="N20" s="218">
        <v>8</v>
      </c>
      <c r="O20" s="218"/>
    </row>
    <row r="21" spans="2:15" ht="15">
      <c r="B21" s="50">
        <v>9</v>
      </c>
      <c r="C21" s="218">
        <v>3</v>
      </c>
      <c r="D21" s="218"/>
      <c r="E21" s="235" t="s">
        <v>142</v>
      </c>
      <c r="F21" s="235"/>
      <c r="G21" s="235"/>
      <c r="H21" s="235"/>
      <c r="I21" s="218">
        <v>2004</v>
      </c>
      <c r="J21" s="218"/>
      <c r="K21" s="218" t="s">
        <v>135</v>
      </c>
      <c r="L21" s="218"/>
      <c r="M21" s="51">
        <v>0.5270833333333333</v>
      </c>
      <c r="N21" s="218">
        <v>9</v>
      </c>
      <c r="O21" s="218"/>
    </row>
    <row r="22" spans="2:15" ht="15">
      <c r="B22" s="50">
        <v>10</v>
      </c>
      <c r="C22" s="243">
        <v>9</v>
      </c>
      <c r="D22" s="244"/>
      <c r="E22" s="245" t="s">
        <v>143</v>
      </c>
      <c r="F22" s="246"/>
      <c r="G22" s="246"/>
      <c r="H22" s="247"/>
      <c r="I22" s="218">
        <v>2006</v>
      </c>
      <c r="J22" s="218"/>
      <c r="K22" s="218" t="s">
        <v>144</v>
      </c>
      <c r="L22" s="218"/>
      <c r="M22" s="51">
        <v>0.5347222222222222</v>
      </c>
      <c r="N22" s="218">
        <v>10</v>
      </c>
      <c r="O22" s="218"/>
    </row>
    <row r="23" spans="2:15" ht="15">
      <c r="B23" s="50">
        <v>11</v>
      </c>
      <c r="C23" s="218">
        <v>41</v>
      </c>
      <c r="D23" s="218"/>
      <c r="E23" s="217" t="s">
        <v>145</v>
      </c>
      <c r="F23" s="217"/>
      <c r="G23" s="217"/>
      <c r="H23" s="217"/>
      <c r="I23" s="218">
        <v>2004</v>
      </c>
      <c r="J23" s="218"/>
      <c r="K23" s="218" t="s">
        <v>131</v>
      </c>
      <c r="L23" s="218"/>
      <c r="M23" s="51">
        <v>0.5784722222222222</v>
      </c>
      <c r="N23" s="218">
        <v>11</v>
      </c>
      <c r="O23" s="218"/>
    </row>
    <row r="24" spans="2:15" ht="15">
      <c r="B24" s="50">
        <v>12</v>
      </c>
      <c r="C24" s="218">
        <v>42</v>
      </c>
      <c r="D24" s="218"/>
      <c r="E24" s="217" t="s">
        <v>146</v>
      </c>
      <c r="F24" s="217"/>
      <c r="G24" s="217"/>
      <c r="H24" s="217"/>
      <c r="I24" s="218">
        <v>2006</v>
      </c>
      <c r="J24" s="218"/>
      <c r="K24" s="218" t="s">
        <v>131</v>
      </c>
      <c r="L24" s="218"/>
      <c r="M24" s="51">
        <v>0.66875</v>
      </c>
      <c r="N24" s="218">
        <v>12</v>
      </c>
      <c r="O24" s="218"/>
    </row>
    <row r="25" spans="2:15" ht="15">
      <c r="B25" s="50">
        <v>13</v>
      </c>
      <c r="C25" s="218">
        <v>12</v>
      </c>
      <c r="D25" s="218"/>
      <c r="E25" s="217" t="s">
        <v>147</v>
      </c>
      <c r="F25" s="217"/>
      <c r="G25" s="217"/>
      <c r="H25" s="217"/>
      <c r="I25" s="218">
        <v>2006</v>
      </c>
      <c r="J25" s="218"/>
      <c r="K25" s="218" t="s">
        <v>131</v>
      </c>
      <c r="L25" s="218"/>
      <c r="M25" s="51">
        <v>0.7270833333333333</v>
      </c>
      <c r="N25" s="218">
        <v>13</v>
      </c>
      <c r="O25" s="218"/>
    </row>
    <row r="26" spans="2:15" ht="15">
      <c r="B26" s="222" t="s">
        <v>123</v>
      </c>
      <c r="C26" s="222"/>
      <c r="D26" s="222"/>
      <c r="E26" s="222"/>
      <c r="F26" s="222"/>
      <c r="G26" s="222"/>
      <c r="H26" s="222"/>
      <c r="I26" s="223"/>
      <c r="J26" s="223"/>
      <c r="K26" s="223"/>
      <c r="L26" s="224"/>
      <c r="M26" s="225"/>
      <c r="N26" s="226"/>
      <c r="O26" s="227"/>
    </row>
    <row r="27" spans="2:15" ht="15">
      <c r="B27" s="222" t="s">
        <v>148</v>
      </c>
      <c r="C27" s="222"/>
      <c r="D27" s="222"/>
      <c r="E27" s="222"/>
      <c r="F27" s="222"/>
      <c r="G27" s="222"/>
      <c r="H27" s="222"/>
      <c r="I27" s="223"/>
      <c r="J27" s="223"/>
      <c r="K27" s="223"/>
      <c r="L27" s="224"/>
      <c r="M27" s="225"/>
      <c r="N27" s="226"/>
      <c r="O27" s="227"/>
    </row>
    <row r="28" spans="2:19" ht="15" customHeight="1">
      <c r="B28" s="54">
        <v>16</v>
      </c>
      <c r="C28" s="236">
        <v>17</v>
      </c>
      <c r="D28" s="236"/>
      <c r="E28" s="217" t="s">
        <v>149</v>
      </c>
      <c r="F28" s="217"/>
      <c r="G28" s="217"/>
      <c r="H28" s="217"/>
      <c r="I28" s="218">
        <v>2006</v>
      </c>
      <c r="J28" s="218"/>
      <c r="K28" s="218" t="s">
        <v>38</v>
      </c>
      <c r="L28" s="218"/>
      <c r="M28" s="55">
        <v>0.488194444444444</v>
      </c>
      <c r="N28" s="218">
        <v>1</v>
      </c>
      <c r="O28" s="218"/>
      <c r="S28" s="71"/>
    </row>
    <row r="29" spans="2:19" ht="15" customHeight="1">
      <c r="B29" s="50">
        <v>17</v>
      </c>
      <c r="C29" s="218">
        <v>14</v>
      </c>
      <c r="D29" s="218"/>
      <c r="E29" s="217" t="s">
        <v>150</v>
      </c>
      <c r="F29" s="217"/>
      <c r="G29" s="217"/>
      <c r="H29" s="217"/>
      <c r="I29" s="218">
        <v>2006</v>
      </c>
      <c r="J29" s="218"/>
      <c r="K29" s="218" t="s">
        <v>144</v>
      </c>
      <c r="L29" s="218"/>
      <c r="M29" s="55">
        <v>0.49722222222222223</v>
      </c>
      <c r="N29" s="218">
        <v>2</v>
      </c>
      <c r="O29" s="218"/>
      <c r="S29" s="71"/>
    </row>
    <row r="30" spans="2:19" ht="15" customHeight="1">
      <c r="B30" s="54">
        <v>18</v>
      </c>
      <c r="C30" s="218">
        <v>21</v>
      </c>
      <c r="D30" s="218"/>
      <c r="E30" s="217" t="s">
        <v>151</v>
      </c>
      <c r="F30" s="217"/>
      <c r="G30" s="217"/>
      <c r="H30" s="217"/>
      <c r="I30" s="218">
        <v>2005</v>
      </c>
      <c r="J30" s="218"/>
      <c r="K30" s="218" t="s">
        <v>131</v>
      </c>
      <c r="L30" s="218"/>
      <c r="M30" s="55">
        <v>0.513888888888889</v>
      </c>
      <c r="N30" s="218">
        <v>3</v>
      </c>
      <c r="O30" s="218"/>
      <c r="S30" s="71"/>
    </row>
    <row r="31" spans="2:19" ht="15" customHeight="1">
      <c r="B31" s="50">
        <v>19</v>
      </c>
      <c r="C31" s="218">
        <v>16</v>
      </c>
      <c r="D31" s="218"/>
      <c r="E31" s="217" t="s">
        <v>152</v>
      </c>
      <c r="F31" s="217"/>
      <c r="G31" s="217"/>
      <c r="H31" s="217"/>
      <c r="I31" s="218">
        <v>2005</v>
      </c>
      <c r="J31" s="218"/>
      <c r="K31" s="218" t="s">
        <v>38</v>
      </c>
      <c r="L31" s="218"/>
      <c r="M31" s="55">
        <v>0.5402777777777777</v>
      </c>
      <c r="N31" s="218">
        <v>4</v>
      </c>
      <c r="O31" s="218"/>
      <c r="S31" s="71"/>
    </row>
    <row r="32" spans="2:19" ht="15" customHeight="1">
      <c r="B32" s="54">
        <v>20</v>
      </c>
      <c r="C32" s="218">
        <v>20</v>
      </c>
      <c r="D32" s="218"/>
      <c r="E32" s="217" t="s">
        <v>153</v>
      </c>
      <c r="F32" s="217"/>
      <c r="G32" s="217"/>
      <c r="H32" s="217"/>
      <c r="I32" s="218">
        <v>2005</v>
      </c>
      <c r="J32" s="218"/>
      <c r="K32" s="218" t="s">
        <v>131</v>
      </c>
      <c r="L32" s="218"/>
      <c r="M32" s="55">
        <v>0.5416666666666666</v>
      </c>
      <c r="N32" s="218">
        <v>5</v>
      </c>
      <c r="O32" s="218"/>
      <c r="S32" s="71"/>
    </row>
    <row r="33" spans="2:19" ht="15" customHeight="1">
      <c r="B33" s="50">
        <v>21</v>
      </c>
      <c r="C33" s="218">
        <v>14</v>
      </c>
      <c r="D33" s="218"/>
      <c r="E33" s="217" t="s">
        <v>154</v>
      </c>
      <c r="F33" s="217"/>
      <c r="G33" s="217"/>
      <c r="H33" s="217"/>
      <c r="I33" s="218">
        <v>2004</v>
      </c>
      <c r="J33" s="218"/>
      <c r="K33" s="218" t="s">
        <v>139</v>
      </c>
      <c r="L33" s="218"/>
      <c r="M33" s="55">
        <v>0.5520833333333334</v>
      </c>
      <c r="N33" s="218">
        <v>6</v>
      </c>
      <c r="O33" s="218"/>
      <c r="S33" s="71"/>
    </row>
    <row r="34" spans="2:19" ht="15" customHeight="1">
      <c r="B34" s="54">
        <v>22</v>
      </c>
      <c r="C34" s="218">
        <v>15</v>
      </c>
      <c r="D34" s="218"/>
      <c r="E34" s="217" t="s">
        <v>155</v>
      </c>
      <c r="F34" s="217"/>
      <c r="G34" s="217"/>
      <c r="H34" s="217"/>
      <c r="I34" s="218">
        <v>2004</v>
      </c>
      <c r="J34" s="218"/>
      <c r="K34" s="218" t="s">
        <v>38</v>
      </c>
      <c r="L34" s="218"/>
      <c r="M34" s="55">
        <v>0.5590277777777778</v>
      </c>
      <c r="N34" s="218">
        <v>7</v>
      </c>
      <c r="O34" s="218"/>
      <c r="S34" s="71"/>
    </row>
    <row r="35" spans="2:19" ht="15" customHeight="1">
      <c r="B35" s="50">
        <v>23</v>
      </c>
      <c r="C35" s="218">
        <v>13</v>
      </c>
      <c r="D35" s="218"/>
      <c r="E35" s="217" t="s">
        <v>156</v>
      </c>
      <c r="F35" s="217"/>
      <c r="G35" s="217"/>
      <c r="H35" s="217"/>
      <c r="I35" s="218">
        <v>2006</v>
      </c>
      <c r="J35" s="218"/>
      <c r="K35" s="218" t="s">
        <v>133</v>
      </c>
      <c r="L35" s="218"/>
      <c r="M35" s="55">
        <v>0.5611111111111111</v>
      </c>
      <c r="N35" s="218">
        <v>8</v>
      </c>
      <c r="O35" s="218"/>
      <c r="S35" s="71"/>
    </row>
    <row r="36" spans="2:19" ht="15" customHeight="1">
      <c r="B36" s="54">
        <v>24</v>
      </c>
      <c r="C36" s="218">
        <v>19</v>
      </c>
      <c r="D36" s="218"/>
      <c r="E36" s="217" t="s">
        <v>157</v>
      </c>
      <c r="F36" s="217"/>
      <c r="G36" s="217"/>
      <c r="H36" s="217"/>
      <c r="I36" s="218">
        <v>2006</v>
      </c>
      <c r="J36" s="218"/>
      <c r="K36" s="218" t="s">
        <v>131</v>
      </c>
      <c r="L36" s="218"/>
      <c r="M36" s="55">
        <v>0.7256944444444445</v>
      </c>
      <c r="N36" s="218">
        <v>9</v>
      </c>
      <c r="O36" s="218"/>
      <c r="S36" s="71"/>
    </row>
    <row r="37" spans="2:15" ht="14.25">
      <c r="B37" s="228" t="s">
        <v>158</v>
      </c>
      <c r="C37" s="229"/>
      <c r="D37" s="229"/>
      <c r="E37" s="229"/>
      <c r="F37" s="229"/>
      <c r="G37" s="229"/>
      <c r="H37" s="229"/>
      <c r="I37" s="220"/>
      <c r="J37" s="220"/>
      <c r="K37" s="220"/>
      <c r="L37" s="220"/>
      <c r="M37" s="220"/>
      <c r="N37" s="220"/>
      <c r="O37" s="221"/>
    </row>
    <row r="38" spans="2:15" ht="15">
      <c r="B38" s="222" t="s">
        <v>159</v>
      </c>
      <c r="C38" s="222"/>
      <c r="D38" s="222"/>
      <c r="E38" s="222"/>
      <c r="F38" s="222"/>
      <c r="G38" s="222"/>
      <c r="H38" s="222"/>
      <c r="I38" s="223"/>
      <c r="J38" s="223"/>
      <c r="K38" s="223"/>
      <c r="L38" s="224"/>
      <c r="M38" s="225"/>
      <c r="N38" s="226"/>
      <c r="O38" s="227"/>
    </row>
    <row r="39" spans="2:15" ht="15">
      <c r="B39" s="50">
        <v>25</v>
      </c>
      <c r="C39" s="218">
        <v>104</v>
      </c>
      <c r="D39" s="218"/>
      <c r="E39" s="217" t="s">
        <v>160</v>
      </c>
      <c r="F39" s="217"/>
      <c r="G39" s="217"/>
      <c r="H39" s="217"/>
      <c r="I39" s="218">
        <v>2002</v>
      </c>
      <c r="J39" s="218"/>
      <c r="K39" s="218" t="s">
        <v>139</v>
      </c>
      <c r="L39" s="218"/>
      <c r="M39" s="56">
        <v>0.8979166666666667</v>
      </c>
      <c r="N39" s="218">
        <v>1</v>
      </c>
      <c r="O39" s="218"/>
    </row>
    <row r="40" spans="2:15" ht="15">
      <c r="B40" s="50">
        <v>26</v>
      </c>
      <c r="C40" s="218">
        <v>158</v>
      </c>
      <c r="D40" s="218"/>
      <c r="E40" s="217" t="s">
        <v>161</v>
      </c>
      <c r="F40" s="217"/>
      <c r="G40" s="217"/>
      <c r="H40" s="217"/>
      <c r="I40" s="218">
        <v>2002</v>
      </c>
      <c r="J40" s="218"/>
      <c r="K40" s="218" t="s">
        <v>61</v>
      </c>
      <c r="L40" s="218"/>
      <c r="M40" s="57">
        <v>0.9243055555555556</v>
      </c>
      <c r="N40" s="218">
        <v>2</v>
      </c>
      <c r="O40" s="218"/>
    </row>
    <row r="41" spans="2:15" ht="15">
      <c r="B41" s="50">
        <v>27</v>
      </c>
      <c r="C41" s="218">
        <v>113</v>
      </c>
      <c r="D41" s="218"/>
      <c r="E41" s="217" t="s">
        <v>162</v>
      </c>
      <c r="F41" s="217"/>
      <c r="G41" s="217"/>
      <c r="H41" s="217"/>
      <c r="I41" s="218">
        <v>2003</v>
      </c>
      <c r="J41" s="218"/>
      <c r="K41" s="218" t="s">
        <v>131</v>
      </c>
      <c r="L41" s="218"/>
      <c r="M41" s="57">
        <v>0.9527777777777778</v>
      </c>
      <c r="N41" s="218">
        <v>3</v>
      </c>
      <c r="O41" s="218"/>
    </row>
    <row r="42" spans="2:15" ht="15">
      <c r="B42" s="50">
        <v>28</v>
      </c>
      <c r="C42" s="218">
        <v>102</v>
      </c>
      <c r="D42" s="218"/>
      <c r="E42" s="217" t="s">
        <v>163</v>
      </c>
      <c r="F42" s="217"/>
      <c r="G42" s="217"/>
      <c r="H42" s="217"/>
      <c r="I42" s="218">
        <v>2003</v>
      </c>
      <c r="J42" s="218"/>
      <c r="K42" s="218" t="s">
        <v>133</v>
      </c>
      <c r="L42" s="218"/>
      <c r="M42" s="56">
        <v>0.9541666666666666</v>
      </c>
      <c r="N42" s="218">
        <v>4</v>
      </c>
      <c r="O42" s="218"/>
    </row>
    <row r="43" spans="2:15" ht="15">
      <c r="B43" s="50">
        <v>29</v>
      </c>
      <c r="C43" s="218">
        <v>111</v>
      </c>
      <c r="D43" s="218"/>
      <c r="E43" s="217" t="s">
        <v>164</v>
      </c>
      <c r="F43" s="217"/>
      <c r="G43" s="217"/>
      <c r="H43" s="217"/>
      <c r="I43" s="218">
        <v>2003</v>
      </c>
      <c r="J43" s="218"/>
      <c r="K43" s="218" t="s">
        <v>131</v>
      </c>
      <c r="L43" s="218"/>
      <c r="M43" s="57">
        <v>0.9833333333333334</v>
      </c>
      <c r="N43" s="218">
        <v>5</v>
      </c>
      <c r="O43" s="218"/>
    </row>
    <row r="44" spans="2:15" ht="15">
      <c r="B44" s="50">
        <v>30</v>
      </c>
      <c r="C44" s="218">
        <v>101</v>
      </c>
      <c r="D44" s="218"/>
      <c r="E44" s="217" t="s">
        <v>165</v>
      </c>
      <c r="F44" s="217"/>
      <c r="G44" s="217"/>
      <c r="H44" s="217"/>
      <c r="I44" s="218">
        <v>2003</v>
      </c>
      <c r="J44" s="218"/>
      <c r="K44" s="218" t="s">
        <v>133</v>
      </c>
      <c r="L44" s="218"/>
      <c r="M44" s="58" t="s">
        <v>166</v>
      </c>
      <c r="N44" s="218">
        <v>6</v>
      </c>
      <c r="O44" s="218"/>
    </row>
    <row r="45" spans="2:15" ht="15">
      <c r="B45" s="50">
        <v>31</v>
      </c>
      <c r="C45" s="218">
        <v>103</v>
      </c>
      <c r="D45" s="218"/>
      <c r="E45" s="217" t="s">
        <v>167</v>
      </c>
      <c r="F45" s="217"/>
      <c r="G45" s="217"/>
      <c r="H45" s="217"/>
      <c r="I45" s="218">
        <v>2003</v>
      </c>
      <c r="J45" s="218"/>
      <c r="K45" s="218" t="s">
        <v>133</v>
      </c>
      <c r="L45" s="218"/>
      <c r="M45" s="56" t="s">
        <v>168</v>
      </c>
      <c r="N45" s="218">
        <v>7</v>
      </c>
      <c r="O45" s="218"/>
    </row>
    <row r="46" spans="2:15" ht="15">
      <c r="B46" s="50">
        <v>32</v>
      </c>
      <c r="C46" s="218">
        <v>110</v>
      </c>
      <c r="D46" s="218"/>
      <c r="E46" s="217" t="s">
        <v>169</v>
      </c>
      <c r="F46" s="217"/>
      <c r="G46" s="217"/>
      <c r="H46" s="217"/>
      <c r="I46" s="218">
        <v>2003</v>
      </c>
      <c r="J46" s="218"/>
      <c r="K46" s="218" t="s">
        <v>131</v>
      </c>
      <c r="L46" s="218"/>
      <c r="M46" s="57" t="s">
        <v>170</v>
      </c>
      <c r="N46" s="218">
        <v>8</v>
      </c>
      <c r="O46" s="218"/>
    </row>
    <row r="47" spans="2:15" ht="15">
      <c r="B47" s="50">
        <v>33</v>
      </c>
      <c r="C47" s="218">
        <v>112</v>
      </c>
      <c r="D47" s="218"/>
      <c r="E47" s="217" t="s">
        <v>171</v>
      </c>
      <c r="F47" s="217"/>
      <c r="G47" s="217"/>
      <c r="H47" s="217"/>
      <c r="I47" s="218">
        <v>2003</v>
      </c>
      <c r="J47" s="218"/>
      <c r="K47" s="218" t="s">
        <v>131</v>
      </c>
      <c r="L47" s="218"/>
      <c r="M47" s="57" t="s">
        <v>172</v>
      </c>
      <c r="N47" s="238">
        <v>9</v>
      </c>
      <c r="O47" s="224"/>
    </row>
    <row r="48" spans="2:15" ht="15">
      <c r="B48" s="50">
        <v>34</v>
      </c>
      <c r="C48" s="218">
        <v>108</v>
      </c>
      <c r="D48" s="218"/>
      <c r="E48" s="217" t="s">
        <v>173</v>
      </c>
      <c r="F48" s="217"/>
      <c r="G48" s="217"/>
      <c r="H48" s="217"/>
      <c r="I48" s="218">
        <v>2003</v>
      </c>
      <c r="J48" s="218"/>
      <c r="K48" s="218" t="s">
        <v>131</v>
      </c>
      <c r="L48" s="218"/>
      <c r="M48" s="60" t="s">
        <v>174</v>
      </c>
      <c r="N48" s="218">
        <v>10</v>
      </c>
      <c r="O48" s="218"/>
    </row>
    <row r="49" spans="2:15" ht="15">
      <c r="B49" s="50">
        <v>35</v>
      </c>
      <c r="C49" s="218">
        <v>106</v>
      </c>
      <c r="D49" s="218"/>
      <c r="E49" s="217" t="s">
        <v>175</v>
      </c>
      <c r="F49" s="217"/>
      <c r="G49" s="217"/>
      <c r="H49" s="217"/>
      <c r="I49" s="218">
        <v>2003</v>
      </c>
      <c r="J49" s="218"/>
      <c r="K49" s="218" t="s">
        <v>144</v>
      </c>
      <c r="L49" s="218"/>
      <c r="M49" s="56" t="s">
        <v>176</v>
      </c>
      <c r="N49" s="218">
        <v>11</v>
      </c>
      <c r="O49" s="218"/>
    </row>
    <row r="50" spans="2:15" ht="14.25">
      <c r="B50" s="219" t="s">
        <v>123</v>
      </c>
      <c r="C50" s="22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21"/>
    </row>
    <row r="51" spans="2:15" ht="15">
      <c r="B51" s="222" t="s">
        <v>177</v>
      </c>
      <c r="C51" s="222"/>
      <c r="D51" s="222"/>
      <c r="E51" s="222"/>
      <c r="F51" s="222"/>
      <c r="G51" s="222"/>
      <c r="H51" s="222"/>
      <c r="I51" s="223"/>
      <c r="J51" s="223"/>
      <c r="K51" s="223"/>
      <c r="L51" s="224"/>
      <c r="M51" s="225"/>
      <c r="N51" s="226"/>
      <c r="O51" s="227"/>
    </row>
    <row r="52" spans="2:15" ht="15">
      <c r="B52" s="54">
        <v>38</v>
      </c>
      <c r="C52" s="236">
        <v>33</v>
      </c>
      <c r="D52" s="236"/>
      <c r="E52" s="237" t="s">
        <v>92</v>
      </c>
      <c r="F52" s="237"/>
      <c r="G52" s="237"/>
      <c r="H52" s="237"/>
      <c r="I52" s="218">
        <v>2002</v>
      </c>
      <c r="J52" s="218"/>
      <c r="K52" s="218" t="s">
        <v>144</v>
      </c>
      <c r="L52" s="218"/>
      <c r="M52" s="55">
        <v>0.3951388888888889</v>
      </c>
      <c r="N52" s="218">
        <v>1</v>
      </c>
      <c r="O52" s="218"/>
    </row>
    <row r="53" spans="2:15" ht="15">
      <c r="B53" s="50">
        <v>39</v>
      </c>
      <c r="C53" s="218">
        <v>25</v>
      </c>
      <c r="D53" s="218"/>
      <c r="E53" s="217" t="s">
        <v>178</v>
      </c>
      <c r="F53" s="217"/>
      <c r="G53" s="217"/>
      <c r="H53" s="217"/>
      <c r="I53" s="218">
        <v>2003</v>
      </c>
      <c r="J53" s="218"/>
      <c r="K53" s="218" t="s">
        <v>133</v>
      </c>
      <c r="L53" s="218"/>
      <c r="M53" s="55">
        <v>0.40138888888888885</v>
      </c>
      <c r="N53" s="218">
        <v>2</v>
      </c>
      <c r="O53" s="218"/>
    </row>
    <row r="54" spans="2:15" ht="15">
      <c r="B54" s="54">
        <v>40</v>
      </c>
      <c r="C54" s="218">
        <v>32</v>
      </c>
      <c r="D54" s="218"/>
      <c r="E54" s="217" t="s">
        <v>179</v>
      </c>
      <c r="F54" s="217"/>
      <c r="G54" s="217"/>
      <c r="H54" s="217"/>
      <c r="I54" s="218">
        <v>2002</v>
      </c>
      <c r="J54" s="218"/>
      <c r="K54" s="218" t="s">
        <v>38</v>
      </c>
      <c r="L54" s="218"/>
      <c r="M54" s="55">
        <v>0.4270833333333333</v>
      </c>
      <c r="N54" s="218">
        <v>3</v>
      </c>
      <c r="O54" s="218"/>
    </row>
    <row r="55" spans="2:15" ht="15">
      <c r="B55" s="50">
        <v>41</v>
      </c>
      <c r="C55" s="218">
        <v>30</v>
      </c>
      <c r="D55" s="218"/>
      <c r="E55" s="217" t="s">
        <v>180</v>
      </c>
      <c r="F55" s="217"/>
      <c r="G55" s="217"/>
      <c r="H55" s="217"/>
      <c r="I55" s="218">
        <v>2002</v>
      </c>
      <c r="J55" s="218"/>
      <c r="K55" s="218" t="s">
        <v>38</v>
      </c>
      <c r="L55" s="218"/>
      <c r="M55" s="55">
        <v>0.4284722222222222</v>
      </c>
      <c r="N55" s="218">
        <v>4</v>
      </c>
      <c r="O55" s="218"/>
    </row>
    <row r="56" spans="2:15" ht="15">
      <c r="B56" s="54">
        <v>42</v>
      </c>
      <c r="C56" s="218">
        <v>34</v>
      </c>
      <c r="D56" s="218"/>
      <c r="E56" s="235" t="s">
        <v>181</v>
      </c>
      <c r="F56" s="235"/>
      <c r="G56" s="235"/>
      <c r="H56" s="235"/>
      <c r="I56" s="218">
        <v>2003</v>
      </c>
      <c r="J56" s="218"/>
      <c r="K56" s="218" t="s">
        <v>131</v>
      </c>
      <c r="L56" s="218"/>
      <c r="M56" s="55">
        <v>0.44097222222222227</v>
      </c>
      <c r="N56" s="218">
        <v>5</v>
      </c>
      <c r="O56" s="218"/>
    </row>
    <row r="57" spans="2:15" ht="15">
      <c r="B57" s="50">
        <v>43</v>
      </c>
      <c r="C57" s="218">
        <v>35</v>
      </c>
      <c r="D57" s="218"/>
      <c r="E57" s="235" t="s">
        <v>182</v>
      </c>
      <c r="F57" s="235"/>
      <c r="G57" s="235"/>
      <c r="H57" s="235"/>
      <c r="I57" s="218">
        <v>2003</v>
      </c>
      <c r="J57" s="218"/>
      <c r="K57" s="218" t="s">
        <v>131</v>
      </c>
      <c r="L57" s="218"/>
      <c r="M57" s="55">
        <v>0.44375</v>
      </c>
      <c r="N57" s="218">
        <v>6</v>
      </c>
      <c r="O57" s="218"/>
    </row>
    <row r="58" spans="2:15" ht="15">
      <c r="B58" s="54">
        <v>44</v>
      </c>
      <c r="C58" s="238">
        <v>47</v>
      </c>
      <c r="D58" s="224"/>
      <c r="E58" s="239" t="s">
        <v>183</v>
      </c>
      <c r="F58" s="240"/>
      <c r="G58" s="240"/>
      <c r="H58" s="241"/>
      <c r="I58" s="218">
        <v>2003</v>
      </c>
      <c r="J58" s="218"/>
      <c r="K58" s="218" t="s">
        <v>184</v>
      </c>
      <c r="L58" s="218"/>
      <c r="M58" s="55">
        <v>0.4534722222222222</v>
      </c>
      <c r="N58" s="218">
        <v>7</v>
      </c>
      <c r="O58" s="218"/>
    </row>
    <row r="59" spans="2:15" ht="15">
      <c r="B59" s="50">
        <v>45</v>
      </c>
      <c r="C59" s="218">
        <v>23</v>
      </c>
      <c r="D59" s="218"/>
      <c r="E59" s="233" t="s">
        <v>185</v>
      </c>
      <c r="F59" s="233"/>
      <c r="G59" s="233"/>
      <c r="H59" s="233"/>
      <c r="I59" s="218">
        <v>2002</v>
      </c>
      <c r="J59" s="218"/>
      <c r="K59" s="218" t="s">
        <v>135</v>
      </c>
      <c r="L59" s="218"/>
      <c r="M59" s="55">
        <v>0.5048611111111111</v>
      </c>
      <c r="N59" s="218">
        <v>8</v>
      </c>
      <c r="O59" s="218"/>
    </row>
    <row r="60" spans="2:15" ht="15">
      <c r="B60" s="54">
        <v>46</v>
      </c>
      <c r="C60" s="218">
        <v>24</v>
      </c>
      <c r="D60" s="218"/>
      <c r="E60" s="233" t="s">
        <v>186</v>
      </c>
      <c r="F60" s="233"/>
      <c r="G60" s="233"/>
      <c r="H60" s="233"/>
      <c r="I60" s="218">
        <v>2002</v>
      </c>
      <c r="J60" s="218"/>
      <c r="K60" s="218" t="s">
        <v>135</v>
      </c>
      <c r="L60" s="218"/>
      <c r="M60" s="55">
        <v>0.5201388888888888</v>
      </c>
      <c r="N60" s="218">
        <v>9</v>
      </c>
      <c r="O60" s="218"/>
    </row>
    <row r="61" spans="2:15" ht="15">
      <c r="B61" s="50">
        <v>47</v>
      </c>
      <c r="C61" s="218">
        <v>28</v>
      </c>
      <c r="D61" s="218"/>
      <c r="E61" s="217" t="s">
        <v>187</v>
      </c>
      <c r="F61" s="217"/>
      <c r="G61" s="217"/>
      <c r="H61" s="217"/>
      <c r="I61" s="218">
        <v>2003</v>
      </c>
      <c r="J61" s="218"/>
      <c r="K61" s="218" t="s">
        <v>133</v>
      </c>
      <c r="L61" s="218"/>
      <c r="M61" s="55">
        <v>0.5326388888888889</v>
      </c>
      <c r="N61" s="218">
        <v>10</v>
      </c>
      <c r="O61" s="218"/>
    </row>
    <row r="62" spans="2:15" ht="15">
      <c r="B62" s="54">
        <v>48</v>
      </c>
      <c r="C62" s="218">
        <v>22</v>
      </c>
      <c r="D62" s="218"/>
      <c r="E62" s="233" t="s">
        <v>188</v>
      </c>
      <c r="F62" s="233"/>
      <c r="G62" s="233"/>
      <c r="H62" s="233"/>
      <c r="I62" s="218">
        <v>2002</v>
      </c>
      <c r="J62" s="218"/>
      <c r="K62" s="218" t="s">
        <v>135</v>
      </c>
      <c r="L62" s="218"/>
      <c r="M62" s="55">
        <v>0.5409722222222222</v>
      </c>
      <c r="N62" s="218">
        <v>11</v>
      </c>
      <c r="O62" s="218"/>
    </row>
    <row r="63" spans="2:15" ht="14.25">
      <c r="B63" s="219" t="s">
        <v>189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1"/>
    </row>
    <row r="64" spans="2:15" ht="15">
      <c r="B64" s="222" t="s">
        <v>190</v>
      </c>
      <c r="C64" s="222"/>
      <c r="D64" s="222"/>
      <c r="E64" s="222"/>
      <c r="F64" s="222"/>
      <c r="G64" s="222"/>
      <c r="H64" s="222"/>
      <c r="I64" s="223"/>
      <c r="J64" s="223"/>
      <c r="K64" s="223"/>
      <c r="L64" s="224"/>
      <c r="M64" s="225"/>
      <c r="N64" s="226"/>
      <c r="O64" s="227"/>
    </row>
    <row r="65" spans="2:15" ht="15">
      <c r="B65" s="54">
        <v>50</v>
      </c>
      <c r="C65" s="218">
        <v>151</v>
      </c>
      <c r="D65" s="218"/>
      <c r="E65" s="217" t="s">
        <v>191</v>
      </c>
      <c r="F65" s="217"/>
      <c r="G65" s="217"/>
      <c r="H65" s="217"/>
      <c r="I65" s="218">
        <v>2000</v>
      </c>
      <c r="J65" s="218"/>
      <c r="K65" s="218" t="s">
        <v>184</v>
      </c>
      <c r="L65" s="218"/>
      <c r="M65" s="61">
        <v>0.811111111111111</v>
      </c>
      <c r="N65" s="218">
        <v>1</v>
      </c>
      <c r="O65" s="218"/>
    </row>
    <row r="66" spans="2:15" ht="15">
      <c r="B66" s="50">
        <v>51</v>
      </c>
      <c r="C66" s="218">
        <v>122</v>
      </c>
      <c r="D66" s="218"/>
      <c r="E66" s="217" t="s">
        <v>192</v>
      </c>
      <c r="F66" s="217"/>
      <c r="G66" s="217"/>
      <c r="H66" s="217"/>
      <c r="I66" s="218">
        <v>2001</v>
      </c>
      <c r="J66" s="218"/>
      <c r="K66" s="218" t="s">
        <v>38</v>
      </c>
      <c r="L66" s="218"/>
      <c r="M66" s="61">
        <v>0.8215277777777777</v>
      </c>
      <c r="N66" s="218">
        <v>2</v>
      </c>
      <c r="O66" s="218"/>
    </row>
    <row r="67" spans="2:15" ht="15">
      <c r="B67" s="54">
        <v>52</v>
      </c>
      <c r="C67" s="218">
        <v>117</v>
      </c>
      <c r="D67" s="218"/>
      <c r="E67" s="217" t="s">
        <v>193</v>
      </c>
      <c r="F67" s="217"/>
      <c r="G67" s="217"/>
      <c r="H67" s="217"/>
      <c r="I67" s="218">
        <v>2000</v>
      </c>
      <c r="J67" s="218"/>
      <c r="K67" s="218" t="s">
        <v>133</v>
      </c>
      <c r="L67" s="218"/>
      <c r="M67" s="61">
        <v>0.8347222222222223</v>
      </c>
      <c r="N67" s="218">
        <v>3</v>
      </c>
      <c r="O67" s="218"/>
    </row>
    <row r="68" spans="2:15" ht="15">
      <c r="B68" s="50">
        <v>53</v>
      </c>
      <c r="C68" s="218">
        <v>127</v>
      </c>
      <c r="D68" s="218"/>
      <c r="E68" s="235" t="s">
        <v>194</v>
      </c>
      <c r="F68" s="235"/>
      <c r="G68" s="235"/>
      <c r="H68" s="235"/>
      <c r="I68" s="218">
        <v>2000</v>
      </c>
      <c r="J68" s="218"/>
      <c r="K68" s="218" t="s">
        <v>131</v>
      </c>
      <c r="L68" s="218"/>
      <c r="M68" s="61">
        <v>0.8409722222222222</v>
      </c>
      <c r="N68" s="218">
        <v>4</v>
      </c>
      <c r="O68" s="218"/>
    </row>
    <row r="69" spans="2:15" ht="15">
      <c r="B69" s="54">
        <v>54</v>
      </c>
      <c r="C69" s="218">
        <v>123</v>
      </c>
      <c r="D69" s="218"/>
      <c r="E69" s="217" t="s">
        <v>195</v>
      </c>
      <c r="F69" s="217"/>
      <c r="G69" s="217"/>
      <c r="H69" s="217"/>
      <c r="I69" s="218">
        <v>2001</v>
      </c>
      <c r="J69" s="218"/>
      <c r="K69" s="218" t="s">
        <v>196</v>
      </c>
      <c r="L69" s="218"/>
      <c r="M69" s="61">
        <v>0.8493055555555555</v>
      </c>
      <c r="N69" s="218">
        <v>5</v>
      </c>
      <c r="O69" s="218"/>
    </row>
    <row r="70" spans="2:15" ht="15">
      <c r="B70" s="50">
        <v>55</v>
      </c>
      <c r="C70" s="218">
        <v>126</v>
      </c>
      <c r="D70" s="218"/>
      <c r="E70" s="235" t="s">
        <v>197</v>
      </c>
      <c r="F70" s="235"/>
      <c r="G70" s="235"/>
      <c r="H70" s="235"/>
      <c r="I70" s="218">
        <v>2000</v>
      </c>
      <c r="J70" s="218"/>
      <c r="K70" s="218" t="s">
        <v>131</v>
      </c>
      <c r="L70" s="218"/>
      <c r="M70" s="61">
        <v>0.8680555555555555</v>
      </c>
      <c r="N70" s="218">
        <v>6</v>
      </c>
      <c r="O70" s="218"/>
    </row>
    <row r="71" spans="2:15" ht="15">
      <c r="B71" s="54">
        <v>56</v>
      </c>
      <c r="C71" s="218">
        <v>129</v>
      </c>
      <c r="D71" s="218"/>
      <c r="E71" s="235" t="s">
        <v>198</v>
      </c>
      <c r="F71" s="235"/>
      <c r="G71" s="235"/>
      <c r="H71" s="235"/>
      <c r="I71" s="218">
        <v>2001</v>
      </c>
      <c r="J71" s="218"/>
      <c r="K71" s="218" t="s">
        <v>131</v>
      </c>
      <c r="L71" s="218"/>
      <c r="M71" s="61">
        <v>0.8729166666666667</v>
      </c>
      <c r="N71" s="218">
        <v>7</v>
      </c>
      <c r="O71" s="218"/>
    </row>
    <row r="72" spans="2:15" ht="15">
      <c r="B72" s="50">
        <v>57</v>
      </c>
      <c r="C72" s="218">
        <v>124</v>
      </c>
      <c r="D72" s="218"/>
      <c r="E72" s="217" t="s">
        <v>199</v>
      </c>
      <c r="F72" s="217"/>
      <c r="G72" s="217"/>
      <c r="H72" s="217"/>
      <c r="I72" s="218">
        <v>2001</v>
      </c>
      <c r="J72" s="218"/>
      <c r="K72" s="218" t="s">
        <v>196</v>
      </c>
      <c r="L72" s="218"/>
      <c r="M72" s="61">
        <v>0.8770833333333333</v>
      </c>
      <c r="N72" s="218">
        <v>8</v>
      </c>
      <c r="O72" s="218"/>
    </row>
    <row r="73" spans="2:15" ht="15">
      <c r="B73" s="54">
        <v>58</v>
      </c>
      <c r="C73" s="218">
        <v>121</v>
      </c>
      <c r="D73" s="218"/>
      <c r="E73" s="217" t="s">
        <v>200</v>
      </c>
      <c r="F73" s="217"/>
      <c r="G73" s="217"/>
      <c r="H73" s="217"/>
      <c r="I73" s="218">
        <v>2001</v>
      </c>
      <c r="J73" s="218"/>
      <c r="K73" s="218" t="s">
        <v>38</v>
      </c>
      <c r="L73" s="218"/>
      <c r="M73" s="61">
        <v>0.8777777777777778</v>
      </c>
      <c r="N73" s="218">
        <v>9</v>
      </c>
      <c r="O73" s="218"/>
    </row>
    <row r="74" spans="2:15" ht="15">
      <c r="B74" s="50">
        <v>59</v>
      </c>
      <c r="C74" s="218">
        <v>130</v>
      </c>
      <c r="D74" s="218"/>
      <c r="E74" s="235" t="s">
        <v>201</v>
      </c>
      <c r="F74" s="235"/>
      <c r="G74" s="235"/>
      <c r="H74" s="235"/>
      <c r="I74" s="218">
        <v>2000</v>
      </c>
      <c r="J74" s="218"/>
      <c r="K74" s="218" t="s">
        <v>131</v>
      </c>
      <c r="L74" s="218"/>
      <c r="M74" s="61">
        <v>0.9055555555555556</v>
      </c>
      <c r="N74" s="218">
        <v>10</v>
      </c>
      <c r="O74" s="218"/>
    </row>
    <row r="75" spans="2:15" ht="15">
      <c r="B75" s="54">
        <v>60</v>
      </c>
      <c r="C75" s="218">
        <v>125</v>
      </c>
      <c r="D75" s="218"/>
      <c r="E75" s="217" t="s">
        <v>202</v>
      </c>
      <c r="F75" s="217"/>
      <c r="G75" s="217"/>
      <c r="H75" s="217"/>
      <c r="I75" s="218">
        <v>2001</v>
      </c>
      <c r="J75" s="218"/>
      <c r="K75" s="218" t="s">
        <v>144</v>
      </c>
      <c r="L75" s="218"/>
      <c r="M75" s="61">
        <v>0.9166666666666666</v>
      </c>
      <c r="N75" s="218">
        <v>11</v>
      </c>
      <c r="O75" s="218"/>
    </row>
    <row r="76" spans="2:15" ht="15">
      <c r="B76" s="50">
        <v>61</v>
      </c>
      <c r="C76" s="238">
        <v>115</v>
      </c>
      <c r="D76" s="224"/>
      <c r="E76" s="239" t="s">
        <v>203</v>
      </c>
      <c r="F76" s="240"/>
      <c r="G76" s="240"/>
      <c r="H76" s="241"/>
      <c r="I76" s="238">
        <v>2000</v>
      </c>
      <c r="J76" s="224"/>
      <c r="K76" s="218" t="s">
        <v>135</v>
      </c>
      <c r="L76" s="218"/>
      <c r="M76" s="61">
        <v>0.9597222222222223</v>
      </c>
      <c r="N76" s="218">
        <v>12</v>
      </c>
      <c r="O76" s="218"/>
    </row>
    <row r="77" spans="2:15" ht="15">
      <c r="B77" s="54">
        <v>62</v>
      </c>
      <c r="C77" s="218">
        <v>118</v>
      </c>
      <c r="D77" s="218"/>
      <c r="E77" s="217" t="s">
        <v>204</v>
      </c>
      <c r="F77" s="217"/>
      <c r="G77" s="217"/>
      <c r="H77" s="217"/>
      <c r="I77" s="218">
        <v>2001</v>
      </c>
      <c r="J77" s="218"/>
      <c r="K77" s="218" t="s">
        <v>139</v>
      </c>
      <c r="L77" s="218"/>
      <c r="M77" s="61" t="s">
        <v>205</v>
      </c>
      <c r="N77" s="218">
        <v>13</v>
      </c>
      <c r="O77" s="218"/>
    </row>
    <row r="78" spans="2:15" ht="15">
      <c r="B78" s="50">
        <v>63</v>
      </c>
      <c r="C78" s="218">
        <v>120</v>
      </c>
      <c r="D78" s="218"/>
      <c r="E78" s="217" t="s">
        <v>206</v>
      </c>
      <c r="F78" s="217"/>
      <c r="G78" s="217"/>
      <c r="H78" s="217"/>
      <c r="I78" s="218">
        <v>2000</v>
      </c>
      <c r="J78" s="218"/>
      <c r="K78" s="218" t="s">
        <v>139</v>
      </c>
      <c r="L78" s="218"/>
      <c r="M78" s="61" t="s">
        <v>207</v>
      </c>
      <c r="N78" s="218">
        <v>14</v>
      </c>
      <c r="O78" s="218"/>
    </row>
    <row r="79" spans="2:15" ht="15">
      <c r="B79" s="54">
        <v>64</v>
      </c>
      <c r="C79" s="218">
        <v>114</v>
      </c>
      <c r="D79" s="218"/>
      <c r="E79" s="217" t="s">
        <v>208</v>
      </c>
      <c r="F79" s="217"/>
      <c r="G79" s="217"/>
      <c r="H79" s="217"/>
      <c r="I79" s="218">
        <v>2001</v>
      </c>
      <c r="J79" s="218"/>
      <c r="K79" s="218" t="s">
        <v>135</v>
      </c>
      <c r="L79" s="218"/>
      <c r="M79" s="61" t="s">
        <v>209</v>
      </c>
      <c r="N79" s="218">
        <v>15</v>
      </c>
      <c r="O79" s="218"/>
    </row>
    <row r="80" spans="2:15" ht="15">
      <c r="B80" s="50">
        <v>65</v>
      </c>
      <c r="C80" s="218">
        <v>119</v>
      </c>
      <c r="D80" s="218"/>
      <c r="E80" s="217" t="s">
        <v>210</v>
      </c>
      <c r="F80" s="217"/>
      <c r="G80" s="217"/>
      <c r="H80" s="217"/>
      <c r="I80" s="218">
        <v>2001</v>
      </c>
      <c r="J80" s="218"/>
      <c r="K80" s="218" t="s">
        <v>139</v>
      </c>
      <c r="L80" s="218"/>
      <c r="M80" s="61" t="s">
        <v>211</v>
      </c>
      <c r="N80" s="218">
        <v>16</v>
      </c>
      <c r="O80" s="218"/>
    </row>
    <row r="81" spans="2:15" ht="14.25">
      <c r="B81" s="219" t="s">
        <v>212</v>
      </c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1"/>
    </row>
    <row r="82" spans="2:15" ht="15">
      <c r="B82" s="222" t="s">
        <v>213</v>
      </c>
      <c r="C82" s="222"/>
      <c r="D82" s="222"/>
      <c r="E82" s="222"/>
      <c r="F82" s="222"/>
      <c r="G82" s="222"/>
      <c r="H82" s="222"/>
      <c r="I82" s="223"/>
      <c r="J82" s="223"/>
      <c r="K82" s="223"/>
      <c r="L82" s="224"/>
      <c r="M82" s="225"/>
      <c r="N82" s="226"/>
      <c r="O82" s="227"/>
    </row>
    <row r="83" spans="2:15" ht="15">
      <c r="B83" s="50">
        <v>68</v>
      </c>
      <c r="C83" s="218">
        <v>136</v>
      </c>
      <c r="D83" s="218"/>
      <c r="E83" s="217" t="s">
        <v>214</v>
      </c>
      <c r="F83" s="217"/>
      <c r="G83" s="217"/>
      <c r="H83" s="217"/>
      <c r="I83" s="218">
        <v>2001</v>
      </c>
      <c r="J83" s="218"/>
      <c r="K83" s="218" t="s">
        <v>139</v>
      </c>
      <c r="L83" s="218"/>
      <c r="M83" s="61">
        <v>0.9548611111111112</v>
      </c>
      <c r="N83" s="218">
        <v>1</v>
      </c>
      <c r="O83" s="218"/>
    </row>
    <row r="84" spans="2:15" ht="15">
      <c r="B84" s="50">
        <v>69</v>
      </c>
      <c r="C84" s="218">
        <v>138</v>
      </c>
      <c r="D84" s="218"/>
      <c r="E84" s="217" t="s">
        <v>215</v>
      </c>
      <c r="F84" s="217"/>
      <c r="G84" s="217"/>
      <c r="H84" s="217"/>
      <c r="I84" s="218">
        <v>2001</v>
      </c>
      <c r="J84" s="218"/>
      <c r="K84" s="218" t="s">
        <v>196</v>
      </c>
      <c r="L84" s="218"/>
      <c r="M84" s="61">
        <v>0.9569444444444444</v>
      </c>
      <c r="N84" s="218">
        <v>2</v>
      </c>
      <c r="O84" s="218"/>
    </row>
    <row r="85" spans="2:15" ht="15">
      <c r="B85" s="50">
        <v>70</v>
      </c>
      <c r="C85" s="218">
        <v>139</v>
      </c>
      <c r="D85" s="218"/>
      <c r="E85" s="217" t="s">
        <v>216</v>
      </c>
      <c r="F85" s="217"/>
      <c r="G85" s="217"/>
      <c r="H85" s="217"/>
      <c r="I85" s="218">
        <v>2001</v>
      </c>
      <c r="J85" s="218"/>
      <c r="K85" s="218" t="s">
        <v>196</v>
      </c>
      <c r="L85" s="218"/>
      <c r="M85" s="61" t="s">
        <v>217</v>
      </c>
      <c r="N85" s="218">
        <v>3</v>
      </c>
      <c r="O85" s="218"/>
    </row>
    <row r="86" spans="2:15" ht="15">
      <c r="B86" s="50">
        <v>71</v>
      </c>
      <c r="C86" s="218">
        <v>133</v>
      </c>
      <c r="D86" s="218"/>
      <c r="E86" s="217" t="s">
        <v>218</v>
      </c>
      <c r="F86" s="217"/>
      <c r="G86" s="217"/>
      <c r="H86" s="217"/>
      <c r="I86" s="218">
        <v>2000</v>
      </c>
      <c r="J86" s="218"/>
      <c r="K86" s="218" t="s">
        <v>135</v>
      </c>
      <c r="L86" s="218"/>
      <c r="M86" s="61" t="s">
        <v>219</v>
      </c>
      <c r="N86" s="218">
        <v>4</v>
      </c>
      <c r="O86" s="218"/>
    </row>
    <row r="87" spans="2:15" ht="15">
      <c r="B87" s="50">
        <v>72</v>
      </c>
      <c r="C87" s="218">
        <v>135</v>
      </c>
      <c r="D87" s="218"/>
      <c r="E87" s="217" t="s">
        <v>220</v>
      </c>
      <c r="F87" s="217"/>
      <c r="G87" s="217"/>
      <c r="H87" s="217"/>
      <c r="I87" s="218">
        <v>2001</v>
      </c>
      <c r="J87" s="218"/>
      <c r="K87" s="218" t="s">
        <v>139</v>
      </c>
      <c r="L87" s="218"/>
      <c r="M87" s="61" t="s">
        <v>221</v>
      </c>
      <c r="N87" s="218">
        <v>5</v>
      </c>
      <c r="O87" s="218"/>
    </row>
    <row r="88" spans="2:15" ht="15">
      <c r="B88" s="50">
        <v>73</v>
      </c>
      <c r="C88" s="218">
        <v>134</v>
      </c>
      <c r="D88" s="218"/>
      <c r="E88" s="217" t="s">
        <v>222</v>
      </c>
      <c r="F88" s="217"/>
      <c r="G88" s="217"/>
      <c r="H88" s="217"/>
      <c r="I88" s="218">
        <v>2001</v>
      </c>
      <c r="J88" s="218"/>
      <c r="K88" s="218" t="s">
        <v>139</v>
      </c>
      <c r="L88" s="218"/>
      <c r="M88" s="62"/>
      <c r="N88" s="218"/>
      <c r="O88" s="218"/>
    </row>
    <row r="89" spans="2:15" ht="14.25">
      <c r="B89" s="219" t="s">
        <v>212</v>
      </c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1"/>
    </row>
    <row r="90" spans="2:15" ht="15">
      <c r="B90" s="222" t="s">
        <v>223</v>
      </c>
      <c r="C90" s="222"/>
      <c r="D90" s="222"/>
      <c r="E90" s="222"/>
      <c r="F90" s="222"/>
      <c r="G90" s="222"/>
      <c r="H90" s="222"/>
      <c r="I90" s="223"/>
      <c r="J90" s="223"/>
      <c r="K90" s="223"/>
      <c r="L90" s="224"/>
      <c r="M90" s="225"/>
      <c r="N90" s="226"/>
      <c r="O90" s="227"/>
    </row>
    <row r="91" spans="2:15" ht="15">
      <c r="B91" s="50">
        <v>74</v>
      </c>
      <c r="C91" s="218">
        <v>153</v>
      </c>
      <c r="D91" s="218"/>
      <c r="E91" s="217" t="s">
        <v>224</v>
      </c>
      <c r="F91" s="217"/>
      <c r="G91" s="217"/>
      <c r="H91" s="217"/>
      <c r="I91" s="218">
        <v>1999</v>
      </c>
      <c r="J91" s="218"/>
      <c r="K91" s="218" t="s">
        <v>61</v>
      </c>
      <c r="L91" s="218"/>
      <c r="M91" s="61">
        <v>0.8756944444444444</v>
      </c>
      <c r="N91" s="218">
        <v>1</v>
      </c>
      <c r="O91" s="218"/>
    </row>
    <row r="92" spans="2:15" ht="15">
      <c r="B92" s="50">
        <v>75</v>
      </c>
      <c r="C92" s="218">
        <v>150</v>
      </c>
      <c r="D92" s="218"/>
      <c r="E92" s="217" t="s">
        <v>225</v>
      </c>
      <c r="F92" s="217"/>
      <c r="G92" s="217"/>
      <c r="H92" s="217"/>
      <c r="I92" s="218">
        <v>1999</v>
      </c>
      <c r="J92" s="218"/>
      <c r="K92" s="218" t="s">
        <v>196</v>
      </c>
      <c r="L92" s="218"/>
      <c r="M92" s="61">
        <v>0.9409722222222222</v>
      </c>
      <c r="N92" s="218">
        <v>2</v>
      </c>
      <c r="O92" s="218"/>
    </row>
    <row r="93" spans="2:15" ht="15">
      <c r="B93" s="50">
        <v>76</v>
      </c>
      <c r="C93" s="218">
        <v>141</v>
      </c>
      <c r="D93" s="218"/>
      <c r="E93" s="217" t="s">
        <v>226</v>
      </c>
      <c r="F93" s="217"/>
      <c r="G93" s="217"/>
      <c r="H93" s="217"/>
      <c r="I93" s="218">
        <v>1998</v>
      </c>
      <c r="J93" s="218"/>
      <c r="K93" s="218" t="s">
        <v>196</v>
      </c>
      <c r="L93" s="218"/>
      <c r="M93" s="61">
        <v>0.9930555555555555</v>
      </c>
      <c r="N93" s="218">
        <v>3</v>
      </c>
      <c r="O93" s="218"/>
    </row>
    <row r="94" spans="2:15" ht="15">
      <c r="B94" s="50">
        <v>77</v>
      </c>
      <c r="C94" s="218">
        <v>144</v>
      </c>
      <c r="D94" s="218"/>
      <c r="E94" s="235" t="s">
        <v>227</v>
      </c>
      <c r="F94" s="235"/>
      <c r="G94" s="235"/>
      <c r="H94" s="235"/>
      <c r="I94" s="218">
        <v>1999</v>
      </c>
      <c r="J94" s="218"/>
      <c r="K94" s="218" t="s">
        <v>131</v>
      </c>
      <c r="L94" s="218"/>
      <c r="M94" s="61" t="s">
        <v>228</v>
      </c>
      <c r="N94" s="218">
        <v>4</v>
      </c>
      <c r="O94" s="218"/>
    </row>
    <row r="95" spans="2:15" ht="14.25">
      <c r="B95" s="219" t="s">
        <v>212</v>
      </c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1"/>
    </row>
    <row r="96" spans="2:15" ht="15">
      <c r="B96" s="222" t="s">
        <v>230</v>
      </c>
      <c r="C96" s="222"/>
      <c r="D96" s="222"/>
      <c r="E96" s="222"/>
      <c r="F96" s="222"/>
      <c r="G96" s="222"/>
      <c r="H96" s="222"/>
      <c r="I96" s="223"/>
      <c r="J96" s="223"/>
      <c r="K96" s="223"/>
      <c r="L96" s="224"/>
      <c r="M96" s="225"/>
      <c r="N96" s="226"/>
      <c r="O96" s="227"/>
    </row>
    <row r="97" spans="2:15" ht="15">
      <c r="B97" s="50">
        <v>81</v>
      </c>
      <c r="C97" s="218">
        <v>146</v>
      </c>
      <c r="D97" s="218"/>
      <c r="E97" s="217" t="s">
        <v>231</v>
      </c>
      <c r="F97" s="217"/>
      <c r="G97" s="217"/>
      <c r="H97" s="217"/>
      <c r="I97" s="218">
        <v>1992</v>
      </c>
      <c r="J97" s="218"/>
      <c r="K97" s="218" t="s">
        <v>61</v>
      </c>
      <c r="L97" s="218"/>
      <c r="M97" s="61">
        <v>0.7458333333333332</v>
      </c>
      <c r="N97" s="218">
        <v>1</v>
      </c>
      <c r="O97" s="218"/>
    </row>
    <row r="98" spans="2:15" ht="15">
      <c r="B98" s="50">
        <v>82</v>
      </c>
      <c r="C98" s="218">
        <v>154</v>
      </c>
      <c r="D98" s="218"/>
      <c r="E98" s="217" t="s">
        <v>232</v>
      </c>
      <c r="F98" s="217"/>
      <c r="G98" s="217"/>
      <c r="H98" s="217"/>
      <c r="I98" s="218">
        <v>1986</v>
      </c>
      <c r="J98" s="218"/>
      <c r="K98" s="218" t="s">
        <v>38</v>
      </c>
      <c r="L98" s="218"/>
      <c r="M98" s="61">
        <v>0.7916666666666666</v>
      </c>
      <c r="N98" s="218">
        <v>2</v>
      </c>
      <c r="O98" s="218"/>
    </row>
    <row r="99" spans="2:15" ht="15">
      <c r="B99" s="50">
        <v>83</v>
      </c>
      <c r="C99" s="218">
        <v>145</v>
      </c>
      <c r="D99" s="218"/>
      <c r="E99" s="217" t="s">
        <v>62</v>
      </c>
      <c r="F99" s="217"/>
      <c r="G99" s="217"/>
      <c r="H99" s="217"/>
      <c r="I99" s="218">
        <v>1989</v>
      </c>
      <c r="J99" s="218"/>
      <c r="K99" s="218" t="s">
        <v>38</v>
      </c>
      <c r="L99" s="218"/>
      <c r="M99" s="61">
        <v>0.8361111111111111</v>
      </c>
      <c r="N99" s="218">
        <v>3</v>
      </c>
      <c r="O99" s="218"/>
    </row>
    <row r="100" spans="2:15" ht="15">
      <c r="B100" s="50">
        <v>84</v>
      </c>
      <c r="C100" s="218">
        <v>147</v>
      </c>
      <c r="D100" s="218"/>
      <c r="E100" s="217" t="s">
        <v>233</v>
      </c>
      <c r="F100" s="217"/>
      <c r="G100" s="217"/>
      <c r="H100" s="217"/>
      <c r="I100" s="218">
        <v>1991</v>
      </c>
      <c r="J100" s="218"/>
      <c r="K100" s="218" t="s">
        <v>51</v>
      </c>
      <c r="L100" s="218"/>
      <c r="M100" s="63" t="s">
        <v>234</v>
      </c>
      <c r="N100" s="218">
        <v>4</v>
      </c>
      <c r="O100" s="218"/>
    </row>
    <row r="101" spans="2:15" ht="14.25">
      <c r="B101" s="219" t="s">
        <v>123</v>
      </c>
      <c r="C101" s="220"/>
      <c r="D101" s="220"/>
      <c r="E101" s="220"/>
      <c r="F101" s="220"/>
      <c r="G101" s="220"/>
      <c r="H101" s="220"/>
      <c r="I101" s="220"/>
      <c r="J101" s="220"/>
      <c r="K101" s="220"/>
      <c r="L101" s="220"/>
      <c r="M101" s="220"/>
      <c r="N101" s="220"/>
      <c r="O101" s="221"/>
    </row>
    <row r="102" spans="2:15" ht="15">
      <c r="B102" s="222" t="s">
        <v>235</v>
      </c>
      <c r="C102" s="222"/>
      <c r="D102" s="222"/>
      <c r="E102" s="222"/>
      <c r="F102" s="222"/>
      <c r="G102" s="222"/>
      <c r="H102" s="222"/>
      <c r="I102" s="223"/>
      <c r="J102" s="223"/>
      <c r="K102" s="223"/>
      <c r="L102" s="224"/>
      <c r="M102" s="225"/>
      <c r="N102" s="226"/>
      <c r="O102" s="227"/>
    </row>
    <row r="103" spans="2:15" ht="15">
      <c r="B103" s="54">
        <v>85</v>
      </c>
      <c r="C103" s="236">
        <v>36</v>
      </c>
      <c r="D103" s="236"/>
      <c r="E103" s="237" t="s">
        <v>236</v>
      </c>
      <c r="F103" s="237"/>
      <c r="G103" s="237"/>
      <c r="H103" s="237"/>
      <c r="I103" s="218">
        <v>1968</v>
      </c>
      <c r="J103" s="218"/>
      <c r="K103" s="218" t="s">
        <v>237</v>
      </c>
      <c r="L103" s="218"/>
      <c r="M103" s="55">
        <v>0.4534722222222222</v>
      </c>
      <c r="N103" s="218">
        <v>1</v>
      </c>
      <c r="O103" s="218"/>
    </row>
    <row r="104" spans="2:15" ht="15">
      <c r="B104" s="50">
        <v>86</v>
      </c>
      <c r="C104" s="218">
        <v>46</v>
      </c>
      <c r="D104" s="218"/>
      <c r="E104" s="217" t="s">
        <v>238</v>
      </c>
      <c r="F104" s="217"/>
      <c r="G104" s="217"/>
      <c r="H104" s="217"/>
      <c r="I104" s="218">
        <v>1958</v>
      </c>
      <c r="J104" s="218"/>
      <c r="K104" s="218" t="s">
        <v>61</v>
      </c>
      <c r="L104" s="218"/>
      <c r="M104" s="55">
        <v>0.4826388888888889</v>
      </c>
      <c r="N104" s="218">
        <v>2</v>
      </c>
      <c r="O104" s="218"/>
    </row>
    <row r="105" spans="2:15" ht="15">
      <c r="B105" s="54">
        <v>87</v>
      </c>
      <c r="C105" s="218">
        <v>45</v>
      </c>
      <c r="D105" s="218"/>
      <c r="E105" s="217" t="s">
        <v>239</v>
      </c>
      <c r="F105" s="217"/>
      <c r="G105" s="217"/>
      <c r="H105" s="217"/>
      <c r="I105" s="218">
        <v>1971</v>
      </c>
      <c r="J105" s="218"/>
      <c r="K105" s="218" t="s">
        <v>51</v>
      </c>
      <c r="L105" s="218"/>
      <c r="M105" s="55">
        <v>0.5104166666666666</v>
      </c>
      <c r="N105" s="218">
        <v>3</v>
      </c>
      <c r="O105" s="218"/>
    </row>
    <row r="106" spans="2:15" ht="15">
      <c r="B106" s="50">
        <v>88</v>
      </c>
      <c r="C106" s="218">
        <v>38</v>
      </c>
      <c r="D106" s="218"/>
      <c r="E106" s="217" t="s">
        <v>70</v>
      </c>
      <c r="F106" s="217"/>
      <c r="G106" s="217"/>
      <c r="H106" s="217"/>
      <c r="I106" s="218">
        <v>1965</v>
      </c>
      <c r="J106" s="218"/>
      <c r="K106" s="218" t="s">
        <v>61</v>
      </c>
      <c r="L106" s="218"/>
      <c r="M106" s="55">
        <v>0.5722222222222222</v>
      </c>
      <c r="N106" s="218">
        <v>4</v>
      </c>
      <c r="O106" s="218"/>
    </row>
    <row r="107" spans="2:15" ht="14.25">
      <c r="B107" s="219" t="s">
        <v>240</v>
      </c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  <c r="M107" s="220"/>
      <c r="N107" s="220"/>
      <c r="O107" s="221"/>
    </row>
    <row r="108" spans="2:15" ht="15">
      <c r="B108" s="222" t="s">
        <v>241</v>
      </c>
      <c r="C108" s="222"/>
      <c r="D108" s="222"/>
      <c r="E108" s="222"/>
      <c r="F108" s="222"/>
      <c r="G108" s="222"/>
      <c r="H108" s="222"/>
      <c r="I108" s="223"/>
      <c r="J108" s="223"/>
      <c r="K108" s="223"/>
      <c r="L108" s="224"/>
      <c r="M108" s="225"/>
      <c r="N108" s="226"/>
      <c r="O108" s="227"/>
    </row>
    <row r="109" spans="2:15" ht="15">
      <c r="B109" s="50">
        <v>91</v>
      </c>
      <c r="C109" s="218">
        <v>206</v>
      </c>
      <c r="D109" s="218"/>
      <c r="E109" s="217" t="s">
        <v>242</v>
      </c>
      <c r="F109" s="217"/>
      <c r="G109" s="217"/>
      <c r="H109" s="217"/>
      <c r="I109" s="218">
        <v>1998</v>
      </c>
      <c r="J109" s="218"/>
      <c r="K109" s="218" t="s">
        <v>139</v>
      </c>
      <c r="L109" s="218"/>
      <c r="M109" s="62" t="s">
        <v>243</v>
      </c>
      <c r="N109" s="218">
        <v>1</v>
      </c>
      <c r="O109" s="218"/>
    </row>
    <row r="110" spans="2:15" ht="15">
      <c r="B110" s="50">
        <v>92</v>
      </c>
      <c r="C110" s="218">
        <v>200</v>
      </c>
      <c r="D110" s="218"/>
      <c r="E110" s="217" t="s">
        <v>244</v>
      </c>
      <c r="F110" s="217"/>
      <c r="G110" s="217"/>
      <c r="H110" s="217"/>
      <c r="I110" s="218">
        <v>1998</v>
      </c>
      <c r="J110" s="218"/>
      <c r="K110" s="218" t="s">
        <v>133</v>
      </c>
      <c r="L110" s="218"/>
      <c r="M110" s="62" t="s">
        <v>245</v>
      </c>
      <c r="N110" s="218">
        <v>2</v>
      </c>
      <c r="O110" s="218"/>
    </row>
    <row r="111" spans="2:15" ht="15">
      <c r="B111" s="50">
        <v>93</v>
      </c>
      <c r="C111" s="218">
        <v>201</v>
      </c>
      <c r="D111" s="218"/>
      <c r="E111" s="217" t="s">
        <v>246</v>
      </c>
      <c r="F111" s="217"/>
      <c r="G111" s="217"/>
      <c r="H111" s="217"/>
      <c r="I111" s="218">
        <v>1998</v>
      </c>
      <c r="J111" s="218"/>
      <c r="K111" s="218" t="s">
        <v>133</v>
      </c>
      <c r="L111" s="218"/>
      <c r="M111" s="62" t="s">
        <v>247</v>
      </c>
      <c r="N111" s="218">
        <v>3</v>
      </c>
      <c r="O111" s="218"/>
    </row>
    <row r="112" spans="2:15" ht="15">
      <c r="B112" s="50">
        <v>94</v>
      </c>
      <c r="C112" s="218">
        <v>207</v>
      </c>
      <c r="D112" s="218"/>
      <c r="E112" s="217" t="s">
        <v>248</v>
      </c>
      <c r="F112" s="217"/>
      <c r="G112" s="217"/>
      <c r="H112" s="217"/>
      <c r="I112" s="218">
        <v>1999</v>
      </c>
      <c r="J112" s="218"/>
      <c r="K112" s="218" t="s">
        <v>196</v>
      </c>
      <c r="L112" s="218"/>
      <c r="M112" s="62" t="s">
        <v>249</v>
      </c>
      <c r="N112" s="218">
        <v>4</v>
      </c>
      <c r="O112" s="218"/>
    </row>
    <row r="113" spans="2:15" ht="15">
      <c r="B113" s="50">
        <v>95</v>
      </c>
      <c r="C113" s="218">
        <v>238</v>
      </c>
      <c r="D113" s="218"/>
      <c r="E113" s="217" t="s">
        <v>250</v>
      </c>
      <c r="F113" s="217"/>
      <c r="G113" s="217"/>
      <c r="H113" s="217"/>
      <c r="I113" s="218">
        <v>1998</v>
      </c>
      <c r="J113" s="218"/>
      <c r="K113" s="218" t="s">
        <v>131</v>
      </c>
      <c r="L113" s="218"/>
      <c r="M113" s="62" t="s">
        <v>251</v>
      </c>
      <c r="N113" s="218">
        <v>5</v>
      </c>
      <c r="O113" s="218"/>
    </row>
    <row r="114" spans="2:15" ht="15">
      <c r="B114" s="50">
        <v>96</v>
      </c>
      <c r="C114" s="218">
        <v>203</v>
      </c>
      <c r="D114" s="218"/>
      <c r="E114" s="217" t="s">
        <v>252</v>
      </c>
      <c r="F114" s="217"/>
      <c r="G114" s="217"/>
      <c r="H114" s="217"/>
      <c r="I114" s="218">
        <v>1998</v>
      </c>
      <c r="J114" s="218"/>
      <c r="K114" s="218" t="s">
        <v>253</v>
      </c>
      <c r="L114" s="218"/>
      <c r="M114" s="62" t="s">
        <v>254</v>
      </c>
      <c r="N114" s="218">
        <v>6</v>
      </c>
      <c r="O114" s="218"/>
    </row>
    <row r="115" spans="2:15" ht="15">
      <c r="B115" s="50">
        <v>97</v>
      </c>
      <c r="C115" s="218">
        <v>208</v>
      </c>
      <c r="D115" s="218"/>
      <c r="E115" s="217" t="s">
        <v>255</v>
      </c>
      <c r="F115" s="217"/>
      <c r="G115" s="217"/>
      <c r="H115" s="217"/>
      <c r="I115" s="218">
        <v>1998</v>
      </c>
      <c r="J115" s="218"/>
      <c r="K115" s="218" t="s">
        <v>184</v>
      </c>
      <c r="L115" s="218"/>
      <c r="M115" s="62" t="s">
        <v>256</v>
      </c>
      <c r="N115" s="218">
        <v>7</v>
      </c>
      <c r="O115" s="218"/>
    </row>
    <row r="116" spans="2:15" ht="15">
      <c r="B116" s="50">
        <v>98</v>
      </c>
      <c r="C116" s="218">
        <v>209</v>
      </c>
      <c r="D116" s="218"/>
      <c r="E116" s="217" t="s">
        <v>257</v>
      </c>
      <c r="F116" s="217"/>
      <c r="G116" s="217"/>
      <c r="H116" s="217"/>
      <c r="I116" s="218">
        <v>1999</v>
      </c>
      <c r="J116" s="218"/>
      <c r="K116" s="218" t="s">
        <v>184</v>
      </c>
      <c r="L116" s="218"/>
      <c r="M116" s="62" t="s">
        <v>258</v>
      </c>
      <c r="N116" s="218">
        <v>8</v>
      </c>
      <c r="O116" s="218"/>
    </row>
    <row r="117" spans="2:15" ht="14.25">
      <c r="B117" s="219" t="s">
        <v>259</v>
      </c>
      <c r="C117" s="220"/>
      <c r="D117" s="220"/>
      <c r="E117" s="220"/>
      <c r="F117" s="220"/>
      <c r="G117" s="220"/>
      <c r="H117" s="220"/>
      <c r="I117" s="220"/>
      <c r="J117" s="220"/>
      <c r="K117" s="220"/>
      <c r="L117" s="220"/>
      <c r="M117" s="220"/>
      <c r="N117" s="220"/>
      <c r="O117" s="221"/>
    </row>
    <row r="118" spans="2:15" ht="15">
      <c r="B118" s="222" t="s">
        <v>260</v>
      </c>
      <c r="C118" s="222"/>
      <c r="D118" s="222"/>
      <c r="E118" s="222"/>
      <c r="F118" s="222"/>
      <c r="G118" s="222"/>
      <c r="H118" s="222"/>
      <c r="I118" s="223"/>
      <c r="J118" s="223"/>
      <c r="K118" s="223"/>
      <c r="L118" s="224"/>
      <c r="M118" s="225"/>
      <c r="N118" s="226"/>
      <c r="O118" s="227"/>
    </row>
    <row r="119" spans="2:15" ht="15">
      <c r="B119" s="50">
        <v>100</v>
      </c>
      <c r="C119" s="218">
        <v>248</v>
      </c>
      <c r="D119" s="218"/>
      <c r="E119" s="217" t="s">
        <v>261</v>
      </c>
      <c r="F119" s="217"/>
      <c r="G119" s="217"/>
      <c r="H119" s="217"/>
      <c r="I119" s="218">
        <v>1988</v>
      </c>
      <c r="J119" s="218"/>
      <c r="K119" s="218" t="s">
        <v>61</v>
      </c>
      <c r="L119" s="218"/>
      <c r="M119" s="62" t="s">
        <v>262</v>
      </c>
      <c r="N119" s="218">
        <v>1</v>
      </c>
      <c r="O119" s="218"/>
    </row>
    <row r="120" spans="2:15" ht="15">
      <c r="B120" s="50">
        <v>101</v>
      </c>
      <c r="C120" s="218">
        <v>233</v>
      </c>
      <c r="D120" s="218"/>
      <c r="E120" s="217" t="s">
        <v>63</v>
      </c>
      <c r="F120" s="217"/>
      <c r="G120" s="217"/>
      <c r="H120" s="217"/>
      <c r="I120" s="218">
        <v>1989</v>
      </c>
      <c r="J120" s="218"/>
      <c r="K120" s="218" t="s">
        <v>38</v>
      </c>
      <c r="L120" s="218"/>
      <c r="M120" s="62" t="s">
        <v>263</v>
      </c>
      <c r="N120" s="218">
        <v>2</v>
      </c>
      <c r="O120" s="218"/>
    </row>
    <row r="121" spans="2:15" ht="15">
      <c r="B121" s="50">
        <v>102</v>
      </c>
      <c r="C121" s="218">
        <v>258</v>
      </c>
      <c r="D121" s="218"/>
      <c r="E121" s="217" t="s">
        <v>106</v>
      </c>
      <c r="F121" s="217"/>
      <c r="G121" s="217"/>
      <c r="H121" s="217"/>
      <c r="I121" s="218">
        <v>1991</v>
      </c>
      <c r="J121" s="218"/>
      <c r="K121" s="218" t="s">
        <v>61</v>
      </c>
      <c r="L121" s="218"/>
      <c r="M121" s="62" t="s">
        <v>264</v>
      </c>
      <c r="N121" s="218">
        <v>3</v>
      </c>
      <c r="O121" s="218"/>
    </row>
    <row r="122" spans="2:15" ht="15">
      <c r="B122" s="50">
        <v>103</v>
      </c>
      <c r="C122" s="218">
        <v>235</v>
      </c>
      <c r="D122" s="218"/>
      <c r="E122" s="217" t="s">
        <v>101</v>
      </c>
      <c r="F122" s="217"/>
      <c r="G122" s="217"/>
      <c r="H122" s="217"/>
      <c r="I122" s="218">
        <v>1989</v>
      </c>
      <c r="J122" s="218"/>
      <c r="K122" s="218" t="s">
        <v>51</v>
      </c>
      <c r="L122" s="218"/>
      <c r="M122" s="62" t="s">
        <v>265</v>
      </c>
      <c r="N122" s="218">
        <v>4</v>
      </c>
      <c r="O122" s="218"/>
    </row>
    <row r="123" spans="2:15" ht="15">
      <c r="B123" s="50">
        <v>104</v>
      </c>
      <c r="C123" s="218">
        <v>232</v>
      </c>
      <c r="D123" s="218"/>
      <c r="E123" s="217" t="s">
        <v>266</v>
      </c>
      <c r="F123" s="217"/>
      <c r="G123" s="217"/>
      <c r="H123" s="217"/>
      <c r="I123" s="218">
        <v>1997</v>
      </c>
      <c r="J123" s="218"/>
      <c r="K123" s="218" t="s">
        <v>196</v>
      </c>
      <c r="L123" s="218"/>
      <c r="M123" s="62" t="s">
        <v>267</v>
      </c>
      <c r="N123" s="218">
        <v>5</v>
      </c>
      <c r="O123" s="218"/>
    </row>
    <row r="124" spans="2:15" ht="15">
      <c r="B124" s="50">
        <v>105</v>
      </c>
      <c r="C124" s="218">
        <v>231</v>
      </c>
      <c r="D124" s="218"/>
      <c r="E124" s="217" t="s">
        <v>268</v>
      </c>
      <c r="F124" s="217"/>
      <c r="G124" s="217"/>
      <c r="H124" s="217"/>
      <c r="I124" s="218">
        <v>1997</v>
      </c>
      <c r="J124" s="218"/>
      <c r="K124" s="218" t="s">
        <v>237</v>
      </c>
      <c r="L124" s="218"/>
      <c r="M124" s="62" t="s">
        <v>229</v>
      </c>
      <c r="N124" s="218"/>
      <c r="O124" s="218"/>
    </row>
    <row r="125" spans="2:15" ht="14.25">
      <c r="B125" s="219" t="s">
        <v>259</v>
      </c>
      <c r="C125" s="220"/>
      <c r="D125" s="220"/>
      <c r="E125" s="220"/>
      <c r="F125" s="220"/>
      <c r="G125" s="220"/>
      <c r="H125" s="220"/>
      <c r="I125" s="220"/>
      <c r="J125" s="220"/>
      <c r="K125" s="220"/>
      <c r="L125" s="220"/>
      <c r="M125" s="220"/>
      <c r="N125" s="220"/>
      <c r="O125" s="221"/>
    </row>
    <row r="126" spans="2:15" ht="15">
      <c r="B126" s="222" t="s">
        <v>269</v>
      </c>
      <c r="C126" s="222"/>
      <c r="D126" s="222"/>
      <c r="E126" s="222"/>
      <c r="F126" s="222"/>
      <c r="G126" s="222"/>
      <c r="H126" s="222"/>
      <c r="I126" s="223"/>
      <c r="J126" s="223"/>
      <c r="K126" s="223"/>
      <c r="L126" s="224"/>
      <c r="M126" s="225"/>
      <c r="N126" s="226"/>
      <c r="O126" s="227"/>
    </row>
    <row r="127" spans="2:15" ht="15">
      <c r="B127" s="50">
        <v>110</v>
      </c>
      <c r="C127" s="218">
        <v>255</v>
      </c>
      <c r="D127" s="218"/>
      <c r="E127" s="217" t="s">
        <v>108</v>
      </c>
      <c r="F127" s="217"/>
      <c r="G127" s="217"/>
      <c r="H127" s="217"/>
      <c r="I127" s="218">
        <v>1980</v>
      </c>
      <c r="J127" s="218"/>
      <c r="K127" s="218" t="s">
        <v>38</v>
      </c>
      <c r="L127" s="218"/>
      <c r="M127" s="62" t="s">
        <v>270</v>
      </c>
      <c r="N127" s="218">
        <v>1</v>
      </c>
      <c r="O127" s="218"/>
    </row>
    <row r="128" spans="2:15" ht="15">
      <c r="B128" s="50">
        <v>111</v>
      </c>
      <c r="C128" s="218">
        <v>261</v>
      </c>
      <c r="D128" s="218"/>
      <c r="E128" s="217" t="s">
        <v>271</v>
      </c>
      <c r="F128" s="217"/>
      <c r="G128" s="217"/>
      <c r="H128" s="217"/>
      <c r="I128" s="218">
        <v>1976</v>
      </c>
      <c r="J128" s="218"/>
      <c r="K128" s="218" t="s">
        <v>61</v>
      </c>
      <c r="L128" s="218"/>
      <c r="M128" s="62" t="s">
        <v>272</v>
      </c>
      <c r="N128" s="218">
        <v>2</v>
      </c>
      <c r="O128" s="218"/>
    </row>
    <row r="129" spans="2:15" ht="15">
      <c r="B129" s="50">
        <v>112</v>
      </c>
      <c r="C129" s="218">
        <v>246</v>
      </c>
      <c r="D129" s="218"/>
      <c r="E129" s="217" t="s">
        <v>273</v>
      </c>
      <c r="F129" s="217"/>
      <c r="G129" s="217"/>
      <c r="H129" s="217"/>
      <c r="I129" s="218">
        <v>1982</v>
      </c>
      <c r="J129" s="218"/>
      <c r="K129" s="218" t="s">
        <v>61</v>
      </c>
      <c r="L129" s="218"/>
      <c r="M129" s="62" t="s">
        <v>274</v>
      </c>
      <c r="N129" s="218">
        <v>3</v>
      </c>
      <c r="O129" s="218"/>
    </row>
    <row r="130" spans="2:15" ht="15">
      <c r="B130" s="50">
        <v>113</v>
      </c>
      <c r="C130" s="218">
        <v>240</v>
      </c>
      <c r="D130" s="218"/>
      <c r="E130" s="217" t="s">
        <v>275</v>
      </c>
      <c r="F130" s="217"/>
      <c r="G130" s="217"/>
      <c r="H130" s="217"/>
      <c r="I130" s="218">
        <v>1979</v>
      </c>
      <c r="J130" s="218"/>
      <c r="K130" s="218" t="s">
        <v>61</v>
      </c>
      <c r="L130" s="218"/>
      <c r="M130" s="62" t="s">
        <v>276</v>
      </c>
      <c r="N130" s="218">
        <v>4</v>
      </c>
      <c r="O130" s="218"/>
    </row>
    <row r="131" spans="2:15" ht="15">
      <c r="B131" s="50">
        <v>114</v>
      </c>
      <c r="C131" s="218">
        <v>241</v>
      </c>
      <c r="D131" s="218"/>
      <c r="E131" s="217" t="s">
        <v>277</v>
      </c>
      <c r="F131" s="217"/>
      <c r="G131" s="217"/>
      <c r="H131" s="217"/>
      <c r="I131" s="218">
        <v>1982</v>
      </c>
      <c r="J131" s="218"/>
      <c r="K131" s="218" t="s">
        <v>61</v>
      </c>
      <c r="L131" s="218"/>
      <c r="M131" s="62" t="s">
        <v>278</v>
      </c>
      <c r="N131" s="218">
        <v>5</v>
      </c>
      <c r="O131" s="218"/>
    </row>
    <row r="132" spans="2:15" ht="15">
      <c r="B132" s="59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64"/>
      <c r="N132" s="52"/>
      <c r="O132" s="53"/>
    </row>
    <row r="133" spans="2:15" ht="14.25">
      <c r="B133" s="219" t="s">
        <v>259</v>
      </c>
      <c r="C133" s="220"/>
      <c r="D133" s="220"/>
      <c r="E133" s="220"/>
      <c r="F133" s="220"/>
      <c r="G133" s="220"/>
      <c r="H133" s="220"/>
      <c r="I133" s="220"/>
      <c r="J133" s="220"/>
      <c r="K133" s="220"/>
      <c r="L133" s="220"/>
      <c r="M133" s="220"/>
      <c r="N133" s="220"/>
      <c r="O133" s="221"/>
    </row>
    <row r="134" spans="2:15" ht="15">
      <c r="B134" s="222" t="s">
        <v>279</v>
      </c>
      <c r="C134" s="222"/>
      <c r="D134" s="222"/>
      <c r="E134" s="222"/>
      <c r="F134" s="222"/>
      <c r="G134" s="222"/>
      <c r="H134" s="222"/>
      <c r="I134" s="223"/>
      <c r="J134" s="223"/>
      <c r="K134" s="223"/>
      <c r="L134" s="224"/>
      <c r="M134" s="225"/>
      <c r="N134" s="226"/>
      <c r="O134" s="227"/>
    </row>
    <row r="135" spans="2:15" ht="15">
      <c r="B135" s="50">
        <v>116</v>
      </c>
      <c r="C135" s="218">
        <v>262</v>
      </c>
      <c r="D135" s="218"/>
      <c r="E135" s="217" t="s">
        <v>280</v>
      </c>
      <c r="F135" s="217"/>
      <c r="G135" s="217"/>
      <c r="H135" s="217"/>
      <c r="I135" s="218">
        <v>1975</v>
      </c>
      <c r="J135" s="218"/>
      <c r="K135" s="218" t="s">
        <v>61</v>
      </c>
      <c r="L135" s="218"/>
      <c r="M135" s="62" t="s">
        <v>281</v>
      </c>
      <c r="N135" s="218">
        <v>1</v>
      </c>
      <c r="O135" s="218"/>
    </row>
    <row r="136" spans="2:15" ht="15">
      <c r="B136" s="50">
        <v>117</v>
      </c>
      <c r="C136" s="218">
        <v>252</v>
      </c>
      <c r="D136" s="218"/>
      <c r="E136" s="217" t="s">
        <v>282</v>
      </c>
      <c r="F136" s="217"/>
      <c r="G136" s="217"/>
      <c r="H136" s="217"/>
      <c r="I136" s="218">
        <v>1974</v>
      </c>
      <c r="J136" s="218"/>
      <c r="K136" s="218" t="s">
        <v>61</v>
      </c>
      <c r="L136" s="218"/>
      <c r="M136" s="62" t="s">
        <v>283</v>
      </c>
      <c r="N136" s="218">
        <v>2</v>
      </c>
      <c r="O136" s="218"/>
    </row>
    <row r="137" spans="2:15" ht="15">
      <c r="B137" s="50">
        <v>118</v>
      </c>
      <c r="C137" s="218">
        <v>242</v>
      </c>
      <c r="D137" s="218"/>
      <c r="E137" s="217" t="s">
        <v>105</v>
      </c>
      <c r="F137" s="217"/>
      <c r="G137" s="217"/>
      <c r="H137" s="217"/>
      <c r="I137" s="218">
        <v>1970</v>
      </c>
      <c r="J137" s="218"/>
      <c r="K137" s="218" t="s">
        <v>38</v>
      </c>
      <c r="L137" s="218"/>
      <c r="M137" s="62" t="s">
        <v>284</v>
      </c>
      <c r="N137" s="218">
        <v>3</v>
      </c>
      <c r="O137" s="218"/>
    </row>
    <row r="138" spans="2:15" ht="15">
      <c r="B138" s="50">
        <v>119</v>
      </c>
      <c r="C138" s="218">
        <v>254</v>
      </c>
      <c r="D138" s="218"/>
      <c r="E138" s="217" t="s">
        <v>285</v>
      </c>
      <c r="F138" s="217"/>
      <c r="G138" s="217"/>
      <c r="H138" s="217"/>
      <c r="I138" s="218">
        <v>1967</v>
      </c>
      <c r="J138" s="218"/>
      <c r="K138" s="218" t="s">
        <v>61</v>
      </c>
      <c r="L138" s="218"/>
      <c r="M138" s="62" t="s">
        <v>286</v>
      </c>
      <c r="N138" s="218">
        <v>4</v>
      </c>
      <c r="O138" s="218"/>
    </row>
    <row r="139" spans="2:15" ht="15">
      <c r="B139" s="50">
        <v>120</v>
      </c>
      <c r="C139" s="218">
        <v>257</v>
      </c>
      <c r="D139" s="218"/>
      <c r="E139" s="217" t="s">
        <v>69</v>
      </c>
      <c r="F139" s="217"/>
      <c r="G139" s="217"/>
      <c r="H139" s="217"/>
      <c r="I139" s="218">
        <v>1967</v>
      </c>
      <c r="J139" s="218"/>
      <c r="K139" s="218" t="s">
        <v>61</v>
      </c>
      <c r="L139" s="218"/>
      <c r="M139" s="62" t="s">
        <v>287</v>
      </c>
      <c r="N139" s="218">
        <v>5</v>
      </c>
      <c r="O139" s="218"/>
    </row>
    <row r="140" spans="2:15" ht="15">
      <c r="B140" s="50">
        <v>121</v>
      </c>
      <c r="C140" s="218">
        <v>247</v>
      </c>
      <c r="D140" s="218"/>
      <c r="E140" s="217" t="s">
        <v>288</v>
      </c>
      <c r="F140" s="217"/>
      <c r="G140" s="217"/>
      <c r="H140" s="217"/>
      <c r="I140" s="218">
        <v>1966</v>
      </c>
      <c r="J140" s="218"/>
      <c r="K140" s="218" t="s">
        <v>61</v>
      </c>
      <c r="L140" s="218"/>
      <c r="M140" s="62" t="s">
        <v>289</v>
      </c>
      <c r="N140" s="218">
        <v>6</v>
      </c>
      <c r="O140" s="218"/>
    </row>
    <row r="141" spans="2:15" ht="14.25">
      <c r="B141" s="219" t="s">
        <v>259</v>
      </c>
      <c r="C141" s="220"/>
      <c r="D141" s="220"/>
      <c r="E141" s="220"/>
      <c r="F141" s="220"/>
      <c r="G141" s="220"/>
      <c r="H141" s="220"/>
      <c r="I141" s="220"/>
      <c r="J141" s="220"/>
      <c r="K141" s="220"/>
      <c r="L141" s="220"/>
      <c r="M141" s="220"/>
      <c r="N141" s="220"/>
      <c r="O141" s="221"/>
    </row>
    <row r="142" spans="2:15" ht="15">
      <c r="B142" s="222" t="s">
        <v>290</v>
      </c>
      <c r="C142" s="222"/>
      <c r="D142" s="222"/>
      <c r="E142" s="222"/>
      <c r="F142" s="222"/>
      <c r="G142" s="222"/>
      <c r="H142" s="222"/>
      <c r="I142" s="223"/>
      <c r="J142" s="223"/>
      <c r="K142" s="223"/>
      <c r="L142" s="224"/>
      <c r="M142" s="225"/>
      <c r="N142" s="226"/>
      <c r="O142" s="227"/>
    </row>
    <row r="143" spans="2:15" ht="15">
      <c r="B143" s="50">
        <v>122</v>
      </c>
      <c r="C143" s="218">
        <v>202</v>
      </c>
      <c r="D143" s="218"/>
      <c r="E143" s="217" t="s">
        <v>291</v>
      </c>
      <c r="F143" s="217"/>
      <c r="G143" s="217"/>
      <c r="H143" s="217"/>
      <c r="I143" s="218">
        <v>1965</v>
      </c>
      <c r="J143" s="218"/>
      <c r="K143" s="218" t="s">
        <v>51</v>
      </c>
      <c r="L143" s="218"/>
      <c r="M143" s="65" t="s">
        <v>292</v>
      </c>
      <c r="N143" s="218">
        <v>1</v>
      </c>
      <c r="O143" s="218"/>
    </row>
    <row r="144" spans="2:15" ht="15">
      <c r="B144" s="50">
        <v>123</v>
      </c>
      <c r="C144" s="218">
        <v>244</v>
      </c>
      <c r="D144" s="218"/>
      <c r="E144" s="217" t="s">
        <v>71</v>
      </c>
      <c r="F144" s="217"/>
      <c r="G144" s="217"/>
      <c r="H144" s="217"/>
      <c r="I144" s="218">
        <v>1963</v>
      </c>
      <c r="J144" s="218"/>
      <c r="K144" s="218" t="s">
        <v>38</v>
      </c>
      <c r="L144" s="218"/>
      <c r="M144" s="62" t="s">
        <v>293</v>
      </c>
      <c r="N144" s="218">
        <v>2</v>
      </c>
      <c r="O144" s="218"/>
    </row>
    <row r="145" spans="2:15" ht="15">
      <c r="B145" s="50">
        <v>124</v>
      </c>
      <c r="C145" s="218">
        <v>245</v>
      </c>
      <c r="D145" s="218"/>
      <c r="E145" s="217" t="s">
        <v>294</v>
      </c>
      <c r="F145" s="217"/>
      <c r="G145" s="217"/>
      <c r="H145" s="217"/>
      <c r="I145" s="218">
        <v>1963</v>
      </c>
      <c r="J145" s="218"/>
      <c r="K145" s="218" t="s">
        <v>38</v>
      </c>
      <c r="L145" s="218"/>
      <c r="M145" s="62" t="s">
        <v>295</v>
      </c>
      <c r="N145" s="218">
        <v>3</v>
      </c>
      <c r="O145" s="218"/>
    </row>
    <row r="146" spans="2:15" ht="15">
      <c r="B146" s="50">
        <v>125</v>
      </c>
      <c r="C146" s="218">
        <v>253</v>
      </c>
      <c r="D146" s="218"/>
      <c r="E146" s="217" t="s">
        <v>296</v>
      </c>
      <c r="F146" s="217"/>
      <c r="G146" s="217"/>
      <c r="H146" s="217"/>
      <c r="I146" s="218">
        <v>1957</v>
      </c>
      <c r="J146" s="218"/>
      <c r="K146" s="218" t="s">
        <v>61</v>
      </c>
      <c r="L146" s="218"/>
      <c r="M146" s="62" t="s">
        <v>297</v>
      </c>
      <c r="N146" s="218">
        <v>4</v>
      </c>
      <c r="O146" s="218"/>
    </row>
    <row r="147" spans="2:15" ht="14.25">
      <c r="B147" s="219" t="s">
        <v>212</v>
      </c>
      <c r="C147" s="220"/>
      <c r="D147" s="220"/>
      <c r="E147" s="220"/>
      <c r="F147" s="220"/>
      <c r="G147" s="220"/>
      <c r="H147" s="220"/>
      <c r="I147" s="220"/>
      <c r="J147" s="220"/>
      <c r="K147" s="220"/>
      <c r="L147" s="220"/>
      <c r="M147" s="220"/>
      <c r="N147" s="220"/>
      <c r="O147" s="221"/>
    </row>
    <row r="148" spans="2:15" ht="15">
      <c r="B148" s="222" t="s">
        <v>298</v>
      </c>
      <c r="C148" s="222"/>
      <c r="D148" s="222"/>
      <c r="E148" s="222"/>
      <c r="F148" s="222"/>
      <c r="G148" s="222"/>
      <c r="H148" s="222"/>
      <c r="I148" s="223"/>
      <c r="J148" s="223"/>
      <c r="K148" s="223"/>
      <c r="L148" s="224"/>
      <c r="M148" s="225"/>
      <c r="N148" s="226"/>
      <c r="O148" s="227"/>
    </row>
    <row r="149" spans="2:15" ht="15">
      <c r="B149" s="50">
        <v>128</v>
      </c>
      <c r="C149" s="218">
        <v>148</v>
      </c>
      <c r="D149" s="218"/>
      <c r="E149" s="217" t="s">
        <v>299</v>
      </c>
      <c r="F149" s="217"/>
      <c r="G149" s="217"/>
      <c r="H149" s="217"/>
      <c r="I149" s="218">
        <v>1955</v>
      </c>
      <c r="J149" s="218"/>
      <c r="K149" s="218" t="s">
        <v>38</v>
      </c>
      <c r="L149" s="218"/>
      <c r="M149" s="66">
        <v>0.88125</v>
      </c>
      <c r="N149" s="218">
        <v>1</v>
      </c>
      <c r="O149" s="218"/>
    </row>
    <row r="150" spans="2:15" ht="15">
      <c r="B150" s="50">
        <v>129</v>
      </c>
      <c r="C150" s="218">
        <v>152</v>
      </c>
      <c r="D150" s="218"/>
      <c r="E150" s="217" t="s">
        <v>300</v>
      </c>
      <c r="F150" s="217"/>
      <c r="G150" s="217"/>
      <c r="H150" s="217"/>
      <c r="I150" s="218">
        <v>1951</v>
      </c>
      <c r="J150" s="218"/>
      <c r="K150" s="218" t="s">
        <v>61</v>
      </c>
      <c r="L150" s="218"/>
      <c r="M150" s="66">
        <v>0.9006944444444445</v>
      </c>
      <c r="N150" s="218">
        <v>2</v>
      </c>
      <c r="O150" s="218"/>
    </row>
    <row r="151" spans="2:15" ht="15">
      <c r="B151" s="50">
        <v>130</v>
      </c>
      <c r="C151" s="218">
        <v>149</v>
      </c>
      <c r="D151" s="218"/>
      <c r="E151" s="235" t="s">
        <v>301</v>
      </c>
      <c r="F151" s="235"/>
      <c r="G151" s="235"/>
      <c r="H151" s="235"/>
      <c r="I151" s="218">
        <v>1947</v>
      </c>
      <c r="J151" s="218"/>
      <c r="K151" s="218" t="s">
        <v>51</v>
      </c>
      <c r="L151" s="218"/>
      <c r="M151" s="66" t="s">
        <v>302</v>
      </c>
      <c r="N151" s="218">
        <v>3</v>
      </c>
      <c r="O151" s="218"/>
    </row>
    <row r="152" spans="2:15" ht="15">
      <c r="B152" s="50">
        <v>131</v>
      </c>
      <c r="C152" s="218">
        <v>212</v>
      </c>
      <c r="D152" s="218"/>
      <c r="E152" s="217" t="s">
        <v>303</v>
      </c>
      <c r="F152" s="217"/>
      <c r="G152" s="217"/>
      <c r="H152" s="217"/>
      <c r="I152" s="218">
        <v>1935</v>
      </c>
      <c r="J152" s="218"/>
      <c r="K152" s="218" t="s">
        <v>51</v>
      </c>
      <c r="L152" s="218"/>
      <c r="M152" s="62" t="s">
        <v>304</v>
      </c>
      <c r="N152" s="218">
        <v>4</v>
      </c>
      <c r="O152" s="218"/>
    </row>
    <row r="153" spans="2:15" ht="14.25">
      <c r="B153" s="219"/>
      <c r="C153" s="220"/>
      <c r="D153" s="220"/>
      <c r="E153" s="220"/>
      <c r="F153" s="220"/>
      <c r="G153" s="220"/>
      <c r="H153" s="220"/>
      <c r="I153" s="220"/>
      <c r="J153" s="220"/>
      <c r="K153" s="220"/>
      <c r="L153" s="220"/>
      <c r="M153" s="220"/>
      <c r="N153" s="220"/>
      <c r="O153" s="221"/>
    </row>
    <row r="154" spans="2:15" ht="14.25">
      <c r="B154" s="222" t="s">
        <v>305</v>
      </c>
      <c r="C154" s="222"/>
      <c r="D154" s="222"/>
      <c r="E154" s="222"/>
      <c r="F154" s="222"/>
      <c r="G154" s="222"/>
      <c r="H154" s="222"/>
      <c r="I154" s="222"/>
      <c r="J154" s="222"/>
      <c r="K154" s="222"/>
      <c r="L154" s="222"/>
      <c r="M154" s="222"/>
      <c r="N154" s="222"/>
      <c r="O154" s="234"/>
    </row>
    <row r="155" spans="2:15" ht="14.25">
      <c r="B155" s="222" t="s">
        <v>306</v>
      </c>
      <c r="C155" s="222"/>
      <c r="D155" s="222"/>
      <c r="E155" s="222"/>
      <c r="F155" s="222"/>
      <c r="G155" s="222"/>
      <c r="H155" s="222"/>
      <c r="I155" s="222"/>
      <c r="J155" s="222"/>
      <c r="K155" s="222"/>
      <c r="L155" s="222"/>
      <c r="M155" s="222"/>
      <c r="N155" s="222"/>
      <c r="O155" s="234"/>
    </row>
    <row r="156" spans="2:15" ht="14.25">
      <c r="B156" s="222" t="s">
        <v>307</v>
      </c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34"/>
    </row>
    <row r="157" spans="2:15" ht="14.25">
      <c r="B157" s="222" t="s">
        <v>308</v>
      </c>
      <c r="C157" s="222"/>
      <c r="D157" s="222"/>
      <c r="E157" s="222"/>
      <c r="F157" s="222"/>
      <c r="G157" s="222"/>
      <c r="H157" s="222"/>
      <c r="I157" s="222"/>
      <c r="J157" s="222"/>
      <c r="K157" s="222"/>
      <c r="L157" s="222"/>
      <c r="M157" s="222"/>
      <c r="N157" s="222"/>
      <c r="O157" s="234"/>
    </row>
    <row r="162" spans="2:13" ht="15.75">
      <c r="B162" s="242" t="s">
        <v>309</v>
      </c>
      <c r="C162" s="242"/>
      <c r="D162" s="242"/>
      <c r="E162" s="242"/>
      <c r="F162" s="242"/>
      <c r="G162" s="242"/>
      <c r="H162" s="45"/>
      <c r="I162" s="232" t="s">
        <v>310</v>
      </c>
      <c r="J162" s="232"/>
      <c r="K162" s="232"/>
      <c r="L162" s="232"/>
      <c r="M162" s="232"/>
    </row>
  </sheetData>
  <sheetProtection/>
  <mergeCells count="632">
    <mergeCell ref="N13:O13"/>
    <mergeCell ref="C13:D13"/>
    <mergeCell ref="E13:H13"/>
    <mergeCell ref="C74:D74"/>
    <mergeCell ref="E74:H74"/>
    <mergeCell ref="I74:J74"/>
    <mergeCell ref="K74:L74"/>
    <mergeCell ref="N74:O74"/>
    <mergeCell ref="K13:L13"/>
    <mergeCell ref="I13:J13"/>
    <mergeCell ref="C14:D14"/>
    <mergeCell ref="E14:H14"/>
    <mergeCell ref="I73:J73"/>
    <mergeCell ref="K73:L73"/>
    <mergeCell ref="N71:O71"/>
    <mergeCell ref="I72:J72"/>
    <mergeCell ref="K72:L72"/>
    <mergeCell ref="N72:O72"/>
    <mergeCell ref="C17:D17"/>
    <mergeCell ref="C16:D16"/>
    <mergeCell ref="B81:O81"/>
    <mergeCell ref="C69:D69"/>
    <mergeCell ref="E69:H69"/>
    <mergeCell ref="I69:J69"/>
    <mergeCell ref="K69:L69"/>
    <mergeCell ref="C70:D70"/>
    <mergeCell ref="N73:O73"/>
    <mergeCell ref="K78:L78"/>
    <mergeCell ref="E79:H79"/>
    <mergeCell ref="I79:J79"/>
    <mergeCell ref="B2:O2"/>
    <mergeCell ref="B4:O4"/>
    <mergeCell ref="B6:O6"/>
    <mergeCell ref="C12:D12"/>
    <mergeCell ref="K8:O8"/>
    <mergeCell ref="N12:O12"/>
    <mergeCell ref="K12:L12"/>
    <mergeCell ref="E12:H12"/>
    <mergeCell ref="I12:J12"/>
    <mergeCell ref="B9:J9"/>
    <mergeCell ref="N16:O16"/>
    <mergeCell ref="C15:D15"/>
    <mergeCell ref="N15:O15"/>
    <mergeCell ref="E15:H15"/>
    <mergeCell ref="I15:J15"/>
    <mergeCell ref="K15:L15"/>
    <mergeCell ref="I14:J14"/>
    <mergeCell ref="K14:L14"/>
    <mergeCell ref="N17:O17"/>
    <mergeCell ref="E17:H17"/>
    <mergeCell ref="I17:J17"/>
    <mergeCell ref="K17:L17"/>
    <mergeCell ref="N14:O14"/>
    <mergeCell ref="E16:H16"/>
    <mergeCell ref="I16:J16"/>
    <mergeCell ref="K16:L16"/>
    <mergeCell ref="I20:J20"/>
    <mergeCell ref="K20:L20"/>
    <mergeCell ref="N21:O21"/>
    <mergeCell ref="I19:J19"/>
    <mergeCell ref="K19:L19"/>
    <mergeCell ref="N18:O18"/>
    <mergeCell ref="N19:O19"/>
    <mergeCell ref="N20:O20"/>
    <mergeCell ref="I18:J18"/>
    <mergeCell ref="K18:L18"/>
    <mergeCell ref="C18:D18"/>
    <mergeCell ref="E18:H18"/>
    <mergeCell ref="C19:D19"/>
    <mergeCell ref="E19:H19"/>
    <mergeCell ref="N22:O22"/>
    <mergeCell ref="N23:O23"/>
    <mergeCell ref="I23:J23"/>
    <mergeCell ref="K23:L23"/>
    <mergeCell ref="C20:D20"/>
    <mergeCell ref="E20:H20"/>
    <mergeCell ref="C21:D21"/>
    <mergeCell ref="E21:H21"/>
    <mergeCell ref="I21:J21"/>
    <mergeCell ref="K21:L21"/>
    <mergeCell ref="C23:D23"/>
    <mergeCell ref="E23:H23"/>
    <mergeCell ref="C22:D22"/>
    <mergeCell ref="E22:H22"/>
    <mergeCell ref="I22:J22"/>
    <mergeCell ref="K22:L22"/>
    <mergeCell ref="I71:J71"/>
    <mergeCell ref="K71:L71"/>
    <mergeCell ref="E70:H70"/>
    <mergeCell ref="C71:D71"/>
    <mergeCell ref="E71:H71"/>
    <mergeCell ref="I70:J70"/>
    <mergeCell ref="C77:D77"/>
    <mergeCell ref="E77:H77"/>
    <mergeCell ref="I77:J77"/>
    <mergeCell ref="K77:L77"/>
    <mergeCell ref="I46:J46"/>
    <mergeCell ref="K46:L46"/>
    <mergeCell ref="C72:D72"/>
    <mergeCell ref="E72:H72"/>
    <mergeCell ref="K70:L70"/>
    <mergeCell ref="I48:J48"/>
    <mergeCell ref="C80:D80"/>
    <mergeCell ref="E80:H80"/>
    <mergeCell ref="I80:J80"/>
    <mergeCell ref="C78:D78"/>
    <mergeCell ref="E78:H78"/>
    <mergeCell ref="I78:J78"/>
    <mergeCell ref="C79:D79"/>
    <mergeCell ref="N78:O78"/>
    <mergeCell ref="K79:L79"/>
    <mergeCell ref="N79:O79"/>
    <mergeCell ref="K80:L80"/>
    <mergeCell ref="N80:O80"/>
    <mergeCell ref="N69:O69"/>
    <mergeCell ref="N77:O77"/>
    <mergeCell ref="N29:O29"/>
    <mergeCell ref="N30:O30"/>
    <mergeCell ref="C73:D73"/>
    <mergeCell ref="E73:H73"/>
    <mergeCell ref="E55:H55"/>
    <mergeCell ref="N70:O70"/>
    <mergeCell ref="N68:O68"/>
    <mergeCell ref="I45:J45"/>
    <mergeCell ref="K45:L45"/>
    <mergeCell ref="E46:H46"/>
    <mergeCell ref="N34:O34"/>
    <mergeCell ref="C33:D33"/>
    <mergeCell ref="N35:O35"/>
    <mergeCell ref="I68:J68"/>
    <mergeCell ref="C34:D34"/>
    <mergeCell ref="C35:D35"/>
    <mergeCell ref="I44:J44"/>
    <mergeCell ref="K44:L44"/>
    <mergeCell ref="E45:H45"/>
    <mergeCell ref="I40:J40"/>
    <mergeCell ref="K40:L40"/>
    <mergeCell ref="I55:J55"/>
    <mergeCell ref="K55:L55"/>
    <mergeCell ref="K41:L41"/>
    <mergeCell ref="E42:H42"/>
    <mergeCell ref="E48:H48"/>
    <mergeCell ref="B50:O50"/>
    <mergeCell ref="B51:H51"/>
    <mergeCell ref="E44:H44"/>
    <mergeCell ref="C47:D47"/>
    <mergeCell ref="B37:O37"/>
    <mergeCell ref="E39:H39"/>
    <mergeCell ref="I39:J39"/>
    <mergeCell ref="K39:L39"/>
    <mergeCell ref="N39:O39"/>
    <mergeCell ref="N36:O36"/>
    <mergeCell ref="C36:D36"/>
    <mergeCell ref="E36:H36"/>
    <mergeCell ref="I36:J36"/>
    <mergeCell ref="K36:L36"/>
    <mergeCell ref="N43:O43"/>
    <mergeCell ref="C45:D45"/>
    <mergeCell ref="K43:L43"/>
    <mergeCell ref="C43:D43"/>
    <mergeCell ref="C48:D48"/>
    <mergeCell ref="C49:D49"/>
    <mergeCell ref="E49:H49"/>
    <mergeCell ref="E43:H43"/>
    <mergeCell ref="I43:J43"/>
    <mergeCell ref="I52:J52"/>
    <mergeCell ref="N45:O45"/>
    <mergeCell ref="N48:O48"/>
    <mergeCell ref="N49:O49"/>
    <mergeCell ref="N46:O46"/>
    <mergeCell ref="N47:O47"/>
    <mergeCell ref="B162:G162"/>
    <mergeCell ref="K53:L53"/>
    <mergeCell ref="N53:O53"/>
    <mergeCell ref="C54:D54"/>
    <mergeCell ref="E54:H54"/>
    <mergeCell ref="I54:J54"/>
    <mergeCell ref="K54:L54"/>
    <mergeCell ref="N54:O54"/>
    <mergeCell ref="C55:D55"/>
    <mergeCell ref="N55:O55"/>
    <mergeCell ref="C68:D68"/>
    <mergeCell ref="E68:H68"/>
    <mergeCell ref="N61:O61"/>
    <mergeCell ref="C60:D60"/>
    <mergeCell ref="C57:D57"/>
    <mergeCell ref="E57:H57"/>
    <mergeCell ref="I57:J57"/>
    <mergeCell ref="K57:L57"/>
    <mergeCell ref="N57:O57"/>
    <mergeCell ref="E65:H65"/>
    <mergeCell ref="M51:O51"/>
    <mergeCell ref="I51:L51"/>
    <mergeCell ref="K48:L48"/>
    <mergeCell ref="K68:L68"/>
    <mergeCell ref="I65:J65"/>
    <mergeCell ref="K65:L65"/>
    <mergeCell ref="B63:O63"/>
    <mergeCell ref="E59:H59"/>
    <mergeCell ref="K59:L59"/>
    <mergeCell ref="C56:D56"/>
    <mergeCell ref="N42:O42"/>
    <mergeCell ref="C44:D44"/>
    <mergeCell ref="N44:O44"/>
    <mergeCell ref="B38:H38"/>
    <mergeCell ref="M38:O38"/>
    <mergeCell ref="I38:L38"/>
    <mergeCell ref="N40:O40"/>
    <mergeCell ref="C40:D40"/>
    <mergeCell ref="I42:J42"/>
    <mergeCell ref="K42:L42"/>
    <mergeCell ref="E40:H40"/>
    <mergeCell ref="I35:J35"/>
    <mergeCell ref="N33:O33"/>
    <mergeCell ref="N31:O31"/>
    <mergeCell ref="C30:D30"/>
    <mergeCell ref="C31:D31"/>
    <mergeCell ref="N32:O32"/>
    <mergeCell ref="K35:L35"/>
    <mergeCell ref="K32:L32"/>
    <mergeCell ref="E30:H30"/>
    <mergeCell ref="I30:J30"/>
    <mergeCell ref="C29:D29"/>
    <mergeCell ref="C39:D39"/>
    <mergeCell ref="E33:H33"/>
    <mergeCell ref="I33:J33"/>
    <mergeCell ref="K33:L33"/>
    <mergeCell ref="E34:H34"/>
    <mergeCell ref="I34:J34"/>
    <mergeCell ref="K34:L34"/>
    <mergeCell ref="E35:H35"/>
    <mergeCell ref="K29:L29"/>
    <mergeCell ref="N75:O75"/>
    <mergeCell ref="C76:D76"/>
    <mergeCell ref="E76:H76"/>
    <mergeCell ref="I76:J76"/>
    <mergeCell ref="K76:L76"/>
    <mergeCell ref="N76:O76"/>
    <mergeCell ref="C75:D75"/>
    <mergeCell ref="M64:O64"/>
    <mergeCell ref="C65:D65"/>
    <mergeCell ref="B27:H27"/>
    <mergeCell ref="M27:O27"/>
    <mergeCell ref="I27:L27"/>
    <mergeCell ref="C28:D28"/>
    <mergeCell ref="C32:D32"/>
    <mergeCell ref="C61:D61"/>
    <mergeCell ref="E61:H61"/>
    <mergeCell ref="I61:J61"/>
    <mergeCell ref="K61:L61"/>
    <mergeCell ref="C59:D59"/>
    <mergeCell ref="E75:H75"/>
    <mergeCell ref="I75:J75"/>
    <mergeCell ref="K75:L75"/>
    <mergeCell ref="B64:H64"/>
    <mergeCell ref="I64:L64"/>
    <mergeCell ref="K66:L66"/>
    <mergeCell ref="C67:D67"/>
    <mergeCell ref="E67:H67"/>
    <mergeCell ref="I67:J67"/>
    <mergeCell ref="K67:L67"/>
    <mergeCell ref="C58:D58"/>
    <mergeCell ref="E58:H58"/>
    <mergeCell ref="I56:J56"/>
    <mergeCell ref="K52:L52"/>
    <mergeCell ref="C46:D46"/>
    <mergeCell ref="C53:D53"/>
    <mergeCell ref="E53:H53"/>
    <mergeCell ref="I53:J53"/>
    <mergeCell ref="C52:D52"/>
    <mergeCell ref="E52:H52"/>
    <mergeCell ref="N60:O60"/>
    <mergeCell ref="E60:H60"/>
    <mergeCell ref="I60:J60"/>
    <mergeCell ref="K60:L60"/>
    <mergeCell ref="E56:H56"/>
    <mergeCell ref="N58:O58"/>
    <mergeCell ref="K56:L56"/>
    <mergeCell ref="N56:O56"/>
    <mergeCell ref="K58:L58"/>
    <mergeCell ref="I59:J59"/>
    <mergeCell ref="N52:O52"/>
    <mergeCell ref="N59:O59"/>
    <mergeCell ref="I31:J31"/>
    <mergeCell ref="K31:L31"/>
    <mergeCell ref="E32:H32"/>
    <mergeCell ref="I32:J32"/>
    <mergeCell ref="E47:H47"/>
    <mergeCell ref="I47:J47"/>
    <mergeCell ref="K47:L47"/>
    <mergeCell ref="I58:J58"/>
    <mergeCell ref="N83:O83"/>
    <mergeCell ref="B82:H82"/>
    <mergeCell ref="I82:L82"/>
    <mergeCell ref="M82:O82"/>
    <mergeCell ref="C83:D83"/>
    <mergeCell ref="E83:H83"/>
    <mergeCell ref="I83:J83"/>
    <mergeCell ref="K83:L83"/>
    <mergeCell ref="N67:O67"/>
    <mergeCell ref="C66:D66"/>
    <mergeCell ref="E66:H66"/>
    <mergeCell ref="I66:J66"/>
    <mergeCell ref="N66:O66"/>
    <mergeCell ref="N65:O65"/>
    <mergeCell ref="N84:O84"/>
    <mergeCell ref="C85:D85"/>
    <mergeCell ref="E85:H85"/>
    <mergeCell ref="I85:J85"/>
    <mergeCell ref="K85:L85"/>
    <mergeCell ref="N85:O85"/>
    <mergeCell ref="C84:D84"/>
    <mergeCell ref="E84:H84"/>
    <mergeCell ref="I84:J84"/>
    <mergeCell ref="K84:L84"/>
    <mergeCell ref="N86:O86"/>
    <mergeCell ref="C87:D87"/>
    <mergeCell ref="E87:H87"/>
    <mergeCell ref="I87:J87"/>
    <mergeCell ref="K87:L87"/>
    <mergeCell ref="N87:O87"/>
    <mergeCell ref="C86:D86"/>
    <mergeCell ref="E86:H86"/>
    <mergeCell ref="I86:J86"/>
    <mergeCell ref="K86:L86"/>
    <mergeCell ref="N91:O91"/>
    <mergeCell ref="N88:O88"/>
    <mergeCell ref="C88:D88"/>
    <mergeCell ref="E88:H88"/>
    <mergeCell ref="I88:J88"/>
    <mergeCell ref="K88:L88"/>
    <mergeCell ref="C91:D91"/>
    <mergeCell ref="E91:H91"/>
    <mergeCell ref="I91:J91"/>
    <mergeCell ref="K91:L91"/>
    <mergeCell ref="N92:O92"/>
    <mergeCell ref="C93:D93"/>
    <mergeCell ref="E93:H93"/>
    <mergeCell ref="I93:J93"/>
    <mergeCell ref="K93:L93"/>
    <mergeCell ref="N93:O93"/>
    <mergeCell ref="C92:D92"/>
    <mergeCell ref="E92:H92"/>
    <mergeCell ref="I92:J92"/>
    <mergeCell ref="K92:L92"/>
    <mergeCell ref="N94:O94"/>
    <mergeCell ref="C94:D94"/>
    <mergeCell ref="E94:H94"/>
    <mergeCell ref="I94:J94"/>
    <mergeCell ref="K94:L94"/>
    <mergeCell ref="N97:O97"/>
    <mergeCell ref="N98:O98"/>
    <mergeCell ref="C98:D98"/>
    <mergeCell ref="E98:H98"/>
    <mergeCell ref="I98:J98"/>
    <mergeCell ref="K98:L98"/>
    <mergeCell ref="C97:D97"/>
    <mergeCell ref="E97:H97"/>
    <mergeCell ref="I97:J97"/>
    <mergeCell ref="K97:L97"/>
    <mergeCell ref="B102:H102"/>
    <mergeCell ref="I102:L102"/>
    <mergeCell ref="M102:O102"/>
    <mergeCell ref="N99:O99"/>
    <mergeCell ref="C100:D100"/>
    <mergeCell ref="E100:H100"/>
    <mergeCell ref="I100:J100"/>
    <mergeCell ref="K100:L100"/>
    <mergeCell ref="N100:O100"/>
    <mergeCell ref="C99:D99"/>
    <mergeCell ref="E99:H99"/>
    <mergeCell ref="I99:J99"/>
    <mergeCell ref="K99:L99"/>
    <mergeCell ref="N104:O104"/>
    <mergeCell ref="C103:D103"/>
    <mergeCell ref="E103:H103"/>
    <mergeCell ref="I103:J103"/>
    <mergeCell ref="K103:L103"/>
    <mergeCell ref="C104:D104"/>
    <mergeCell ref="E104:H104"/>
    <mergeCell ref="K104:L104"/>
    <mergeCell ref="B107:O107"/>
    <mergeCell ref="B108:H108"/>
    <mergeCell ref="I108:L108"/>
    <mergeCell ref="M108:O108"/>
    <mergeCell ref="C105:D105"/>
    <mergeCell ref="E105:H105"/>
    <mergeCell ref="I105:J105"/>
    <mergeCell ref="K105:L105"/>
    <mergeCell ref="N105:O105"/>
    <mergeCell ref="N109:O109"/>
    <mergeCell ref="C110:D110"/>
    <mergeCell ref="E110:H110"/>
    <mergeCell ref="I110:J110"/>
    <mergeCell ref="K110:L110"/>
    <mergeCell ref="N110:O110"/>
    <mergeCell ref="C109:D109"/>
    <mergeCell ref="E109:H109"/>
    <mergeCell ref="I109:J109"/>
    <mergeCell ref="K109:L109"/>
    <mergeCell ref="N111:O111"/>
    <mergeCell ref="C112:D112"/>
    <mergeCell ref="E112:H112"/>
    <mergeCell ref="I112:J112"/>
    <mergeCell ref="K112:L112"/>
    <mergeCell ref="N112:O112"/>
    <mergeCell ref="C111:D111"/>
    <mergeCell ref="E111:H111"/>
    <mergeCell ref="I111:J111"/>
    <mergeCell ref="K111:L111"/>
    <mergeCell ref="N113:O113"/>
    <mergeCell ref="C114:D114"/>
    <mergeCell ref="E114:H114"/>
    <mergeCell ref="I114:J114"/>
    <mergeCell ref="K114:L114"/>
    <mergeCell ref="N114:O114"/>
    <mergeCell ref="C113:D113"/>
    <mergeCell ref="E113:H113"/>
    <mergeCell ref="I113:J113"/>
    <mergeCell ref="K113:L113"/>
    <mergeCell ref="N115:O115"/>
    <mergeCell ref="C116:D116"/>
    <mergeCell ref="E116:H116"/>
    <mergeCell ref="I116:J116"/>
    <mergeCell ref="K116:L116"/>
    <mergeCell ref="N116:O116"/>
    <mergeCell ref="C115:D115"/>
    <mergeCell ref="E115:H115"/>
    <mergeCell ref="I115:J115"/>
    <mergeCell ref="K115:L115"/>
    <mergeCell ref="I120:J120"/>
    <mergeCell ref="N119:O119"/>
    <mergeCell ref="B118:H118"/>
    <mergeCell ref="I118:L118"/>
    <mergeCell ref="M118:O118"/>
    <mergeCell ref="C119:D119"/>
    <mergeCell ref="E119:H119"/>
    <mergeCell ref="I119:J119"/>
    <mergeCell ref="K119:L119"/>
    <mergeCell ref="I122:J122"/>
    <mergeCell ref="B117:O117"/>
    <mergeCell ref="N120:O120"/>
    <mergeCell ref="C121:D121"/>
    <mergeCell ref="E121:H121"/>
    <mergeCell ref="I121:J121"/>
    <mergeCell ref="K121:L121"/>
    <mergeCell ref="N121:O121"/>
    <mergeCell ref="C120:D120"/>
    <mergeCell ref="E120:H120"/>
    <mergeCell ref="N124:O124"/>
    <mergeCell ref="K120:L120"/>
    <mergeCell ref="N122:O122"/>
    <mergeCell ref="C123:D123"/>
    <mergeCell ref="E123:H123"/>
    <mergeCell ref="I123:J123"/>
    <mergeCell ref="K123:L123"/>
    <mergeCell ref="N123:O123"/>
    <mergeCell ref="C122:D122"/>
    <mergeCell ref="E122:H122"/>
    <mergeCell ref="C124:D124"/>
    <mergeCell ref="E124:H124"/>
    <mergeCell ref="I124:J124"/>
    <mergeCell ref="K124:L124"/>
    <mergeCell ref="N128:O128"/>
    <mergeCell ref="K122:L122"/>
    <mergeCell ref="I127:J127"/>
    <mergeCell ref="K127:L127"/>
    <mergeCell ref="N127:O127"/>
    <mergeCell ref="B126:H126"/>
    <mergeCell ref="N129:O129"/>
    <mergeCell ref="C128:D128"/>
    <mergeCell ref="E128:H128"/>
    <mergeCell ref="I128:J128"/>
    <mergeCell ref="K128:L128"/>
    <mergeCell ref="B125:O125"/>
    <mergeCell ref="I126:L126"/>
    <mergeCell ref="M126:O126"/>
    <mergeCell ref="C127:D127"/>
    <mergeCell ref="E127:H127"/>
    <mergeCell ref="E130:H130"/>
    <mergeCell ref="I130:J130"/>
    <mergeCell ref="K130:L130"/>
    <mergeCell ref="C129:D129"/>
    <mergeCell ref="E129:H129"/>
    <mergeCell ref="I129:J129"/>
    <mergeCell ref="K129:L129"/>
    <mergeCell ref="B134:H134"/>
    <mergeCell ref="I134:L134"/>
    <mergeCell ref="M134:O134"/>
    <mergeCell ref="N130:O130"/>
    <mergeCell ref="C131:D131"/>
    <mergeCell ref="E131:H131"/>
    <mergeCell ref="I131:J131"/>
    <mergeCell ref="K131:L131"/>
    <mergeCell ref="N131:O131"/>
    <mergeCell ref="C130:D130"/>
    <mergeCell ref="E137:H137"/>
    <mergeCell ref="I137:J137"/>
    <mergeCell ref="K137:L137"/>
    <mergeCell ref="N137:O137"/>
    <mergeCell ref="C135:D135"/>
    <mergeCell ref="E135:H135"/>
    <mergeCell ref="I135:J135"/>
    <mergeCell ref="K135:L135"/>
    <mergeCell ref="N135:O135"/>
    <mergeCell ref="K138:L138"/>
    <mergeCell ref="E139:H139"/>
    <mergeCell ref="I139:J139"/>
    <mergeCell ref="K139:L139"/>
    <mergeCell ref="B133:O133"/>
    <mergeCell ref="I142:L142"/>
    <mergeCell ref="M142:O142"/>
    <mergeCell ref="N138:O138"/>
    <mergeCell ref="N136:O136"/>
    <mergeCell ref="C137:D137"/>
    <mergeCell ref="C144:D144"/>
    <mergeCell ref="E144:H144"/>
    <mergeCell ref="K144:L144"/>
    <mergeCell ref="N144:O144"/>
    <mergeCell ref="C143:D143"/>
    <mergeCell ref="K140:L140"/>
    <mergeCell ref="N140:O140"/>
    <mergeCell ref="B142:H142"/>
    <mergeCell ref="C149:D149"/>
    <mergeCell ref="E149:H149"/>
    <mergeCell ref="I149:J149"/>
    <mergeCell ref="K149:L149"/>
    <mergeCell ref="N145:O145"/>
    <mergeCell ref="C146:D146"/>
    <mergeCell ref="I145:J145"/>
    <mergeCell ref="K145:L145"/>
    <mergeCell ref="N143:O143"/>
    <mergeCell ref="N149:O149"/>
    <mergeCell ref="B148:H148"/>
    <mergeCell ref="I148:L148"/>
    <mergeCell ref="M148:O148"/>
    <mergeCell ref="I144:J144"/>
    <mergeCell ref="K106:L106"/>
    <mergeCell ref="N106:O106"/>
    <mergeCell ref="E143:H143"/>
    <mergeCell ref="I143:J143"/>
    <mergeCell ref="K143:L143"/>
    <mergeCell ref="I104:J104"/>
    <mergeCell ref="B141:O141"/>
    <mergeCell ref="I136:J136"/>
    <mergeCell ref="K136:L136"/>
    <mergeCell ref="C139:D139"/>
    <mergeCell ref="I140:J140"/>
    <mergeCell ref="N139:O139"/>
    <mergeCell ref="C138:D138"/>
    <mergeCell ref="E138:H138"/>
    <mergeCell ref="I138:J138"/>
    <mergeCell ref="N151:O151"/>
    <mergeCell ref="I150:J150"/>
    <mergeCell ref="K150:L150"/>
    <mergeCell ref="B147:O147"/>
    <mergeCell ref="K62:L62"/>
    <mergeCell ref="N62:O62"/>
    <mergeCell ref="C106:D106"/>
    <mergeCell ref="E106:H106"/>
    <mergeCell ref="I106:J106"/>
    <mergeCell ref="N103:O103"/>
    <mergeCell ref="B156:O156"/>
    <mergeCell ref="E150:H150"/>
    <mergeCell ref="N150:O150"/>
    <mergeCell ref="C151:D151"/>
    <mergeCell ref="K152:L152"/>
    <mergeCell ref="I152:J152"/>
    <mergeCell ref="B155:O155"/>
    <mergeCell ref="C152:D152"/>
    <mergeCell ref="E152:H152"/>
    <mergeCell ref="B153:O153"/>
    <mergeCell ref="C41:D41"/>
    <mergeCell ref="N24:O24"/>
    <mergeCell ref="C25:D25"/>
    <mergeCell ref="E25:H25"/>
    <mergeCell ref="I25:J25"/>
    <mergeCell ref="K25:L25"/>
    <mergeCell ref="N25:O25"/>
    <mergeCell ref="C24:D24"/>
    <mergeCell ref="K30:L30"/>
    <mergeCell ref="E31:H31"/>
    <mergeCell ref="N152:O152"/>
    <mergeCell ref="B89:O89"/>
    <mergeCell ref="C150:D150"/>
    <mergeCell ref="E146:H146"/>
    <mergeCell ref="I146:J146"/>
    <mergeCell ref="K146:L146"/>
    <mergeCell ref="N146:O146"/>
    <mergeCell ref="E151:H151"/>
    <mergeCell ref="I151:J151"/>
    <mergeCell ref="K151:L151"/>
    <mergeCell ref="I162:M162"/>
    <mergeCell ref="E62:H62"/>
    <mergeCell ref="C140:D140"/>
    <mergeCell ref="E140:H140"/>
    <mergeCell ref="C136:D136"/>
    <mergeCell ref="B90:H90"/>
    <mergeCell ref="C62:D62"/>
    <mergeCell ref="B157:O157"/>
    <mergeCell ref="B154:O154"/>
    <mergeCell ref="B101:O101"/>
    <mergeCell ref="I28:J28"/>
    <mergeCell ref="K28:L28"/>
    <mergeCell ref="E29:H29"/>
    <mergeCell ref="C145:D145"/>
    <mergeCell ref="E145:H145"/>
    <mergeCell ref="E136:H136"/>
    <mergeCell ref="I29:J29"/>
    <mergeCell ref="I62:J62"/>
    <mergeCell ref="I49:J49"/>
    <mergeCell ref="K49:L49"/>
    <mergeCell ref="B10:O10"/>
    <mergeCell ref="B11:O11"/>
    <mergeCell ref="B26:H26"/>
    <mergeCell ref="I26:L26"/>
    <mergeCell ref="M26:O26"/>
    <mergeCell ref="E28:H28"/>
    <mergeCell ref="E24:H24"/>
    <mergeCell ref="I24:J24"/>
    <mergeCell ref="K24:L24"/>
    <mergeCell ref="N28:O28"/>
    <mergeCell ref="E41:H41"/>
    <mergeCell ref="I41:J41"/>
    <mergeCell ref="B95:O95"/>
    <mergeCell ref="B96:H96"/>
    <mergeCell ref="I96:L96"/>
    <mergeCell ref="M96:O96"/>
    <mergeCell ref="I90:L90"/>
    <mergeCell ref="M90:O90"/>
    <mergeCell ref="N41:O41"/>
    <mergeCell ref="C42:D4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B1:O27"/>
  <sheetViews>
    <sheetView zoomScalePageLayoutView="0" workbookViewId="0" topLeftCell="A2">
      <selection activeCell="G32" sqref="G32"/>
    </sheetView>
  </sheetViews>
  <sheetFormatPr defaultColWidth="9.140625" defaultRowHeight="12.75"/>
  <cols>
    <col min="3" max="3" width="11.57421875" style="0" customWidth="1"/>
    <col min="4" max="4" width="23.8515625" style="0" customWidth="1"/>
    <col min="6" max="6" width="16.57421875" style="0" customWidth="1"/>
    <col min="7" max="7" width="10.140625" style="0" customWidth="1"/>
    <col min="8" max="8" width="13.8515625" style="0" customWidth="1"/>
  </cols>
  <sheetData>
    <row r="1" spans="2:15" ht="14.25">
      <c r="B1" s="248" t="s">
        <v>118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</row>
    <row r="2" spans="2:15" ht="14.2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</row>
    <row r="3" spans="2:15" ht="14.25">
      <c r="B3" s="46"/>
      <c r="C3" s="46"/>
      <c r="D3" s="46" t="s">
        <v>312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5" spans="2:8" ht="15.75">
      <c r="B5" s="68"/>
      <c r="C5" s="68"/>
      <c r="D5" s="70" t="s">
        <v>311</v>
      </c>
      <c r="E5" s="68"/>
      <c r="F5" s="68"/>
      <c r="G5" s="68"/>
      <c r="H5" s="68"/>
    </row>
    <row r="8" spans="2:8" ht="15">
      <c r="B8" s="50">
        <v>1</v>
      </c>
      <c r="C8" s="59">
        <v>248</v>
      </c>
      <c r="D8" s="67" t="s">
        <v>261</v>
      </c>
      <c r="E8" s="59">
        <v>1988</v>
      </c>
      <c r="F8" s="59" t="s">
        <v>61</v>
      </c>
      <c r="G8" s="69">
        <v>0.02369212962962963</v>
      </c>
      <c r="H8" s="62"/>
    </row>
    <row r="9" spans="2:8" ht="15">
      <c r="B9" s="50">
        <v>2</v>
      </c>
      <c r="C9" s="59">
        <v>262</v>
      </c>
      <c r="D9" s="67" t="s">
        <v>280</v>
      </c>
      <c r="E9" s="59">
        <v>1975</v>
      </c>
      <c r="F9" s="59" t="s">
        <v>61</v>
      </c>
      <c r="G9" s="69">
        <v>0.02372685185185185</v>
      </c>
      <c r="H9" s="62">
        <v>3.472222222222071E-05</v>
      </c>
    </row>
    <row r="10" spans="2:8" ht="15">
      <c r="B10" s="50">
        <v>3</v>
      </c>
      <c r="C10" s="59">
        <v>255</v>
      </c>
      <c r="D10" s="67" t="s">
        <v>108</v>
      </c>
      <c r="E10" s="59">
        <v>1980</v>
      </c>
      <c r="F10" s="59" t="s">
        <v>38</v>
      </c>
      <c r="G10" s="69">
        <v>0.023750000000000004</v>
      </c>
      <c r="H10" s="62">
        <v>5.787037037037479E-05</v>
      </c>
    </row>
    <row r="11" spans="2:8" ht="15">
      <c r="B11" s="50">
        <v>4</v>
      </c>
      <c r="C11" s="59">
        <v>233</v>
      </c>
      <c r="D11" s="67" t="s">
        <v>63</v>
      </c>
      <c r="E11" s="59">
        <v>1989</v>
      </c>
      <c r="F11" s="59" t="s">
        <v>38</v>
      </c>
      <c r="G11" s="69">
        <v>0.02476851851851852</v>
      </c>
      <c r="H11" s="62">
        <v>0.0010763888888888906</v>
      </c>
    </row>
    <row r="12" spans="2:8" ht="15">
      <c r="B12" s="50">
        <v>5</v>
      </c>
      <c r="C12" s="59">
        <v>252</v>
      </c>
      <c r="D12" s="67" t="s">
        <v>282</v>
      </c>
      <c r="E12" s="59">
        <v>1974</v>
      </c>
      <c r="F12" s="59" t="s">
        <v>61</v>
      </c>
      <c r="G12" s="69">
        <v>0.025474537037037035</v>
      </c>
      <c r="H12" s="62">
        <v>0.0017824074074074062</v>
      </c>
    </row>
    <row r="13" spans="2:8" ht="15">
      <c r="B13" s="50">
        <v>6</v>
      </c>
      <c r="C13" s="59">
        <v>261</v>
      </c>
      <c r="D13" s="67" t="s">
        <v>271</v>
      </c>
      <c r="E13" s="59">
        <v>1976</v>
      </c>
      <c r="F13" s="59" t="s">
        <v>61</v>
      </c>
      <c r="G13" s="69">
        <v>0.025520833333333336</v>
      </c>
      <c r="H13" s="62">
        <v>0.0018287037037037074</v>
      </c>
    </row>
    <row r="14" spans="2:8" ht="15">
      <c r="B14" s="50">
        <v>7</v>
      </c>
      <c r="C14" s="59">
        <v>258</v>
      </c>
      <c r="D14" s="67" t="s">
        <v>106</v>
      </c>
      <c r="E14" s="59">
        <v>1991</v>
      </c>
      <c r="F14" s="59" t="s">
        <v>61</v>
      </c>
      <c r="G14" s="69">
        <v>0.026296296296296293</v>
      </c>
      <c r="H14" s="62">
        <v>0.0026041666666666644</v>
      </c>
    </row>
    <row r="15" spans="2:8" ht="15">
      <c r="B15" s="50">
        <v>8</v>
      </c>
      <c r="C15" s="59">
        <v>246</v>
      </c>
      <c r="D15" s="67" t="s">
        <v>273</v>
      </c>
      <c r="E15" s="59">
        <v>1982</v>
      </c>
      <c r="F15" s="59" t="s">
        <v>61</v>
      </c>
      <c r="G15" s="69">
        <v>0.02664351851851852</v>
      </c>
      <c r="H15" s="62">
        <v>0.0029513888888888923</v>
      </c>
    </row>
    <row r="16" spans="2:8" ht="15">
      <c r="B16" s="50">
        <v>9</v>
      </c>
      <c r="C16" s="59">
        <v>202</v>
      </c>
      <c r="D16" s="67" t="s">
        <v>291</v>
      </c>
      <c r="E16" s="59">
        <v>1965</v>
      </c>
      <c r="F16" s="59" t="s">
        <v>51</v>
      </c>
      <c r="G16" s="69">
        <v>0.026875</v>
      </c>
      <c r="H16" s="62">
        <v>0.0031828703703703706</v>
      </c>
    </row>
    <row r="17" spans="2:8" ht="15">
      <c r="B17" s="50">
        <v>10</v>
      </c>
      <c r="C17" s="59">
        <v>235</v>
      </c>
      <c r="D17" s="67" t="s">
        <v>101</v>
      </c>
      <c r="E17" s="59">
        <v>1989</v>
      </c>
      <c r="F17" s="59" t="s">
        <v>51</v>
      </c>
      <c r="G17" s="69">
        <v>0.02694444444444444</v>
      </c>
      <c r="H17" s="62">
        <v>0.003252314814814812</v>
      </c>
    </row>
    <row r="18" spans="2:8" ht="15">
      <c r="B18" s="50">
        <v>11</v>
      </c>
      <c r="C18" s="59">
        <v>240</v>
      </c>
      <c r="D18" s="67" t="s">
        <v>275</v>
      </c>
      <c r="E18" s="59">
        <v>1979</v>
      </c>
      <c r="F18" s="59" t="s">
        <v>61</v>
      </c>
      <c r="G18" s="69">
        <v>0.02775462962962963</v>
      </c>
      <c r="H18" s="62">
        <v>0.0040625</v>
      </c>
    </row>
    <row r="19" spans="2:8" ht="15">
      <c r="B19" s="50">
        <v>12</v>
      </c>
      <c r="C19" s="59">
        <v>242</v>
      </c>
      <c r="D19" s="67" t="s">
        <v>105</v>
      </c>
      <c r="E19" s="59">
        <v>1970</v>
      </c>
      <c r="F19" s="59" t="s">
        <v>38</v>
      </c>
      <c r="G19" s="69">
        <v>0.027800925925925923</v>
      </c>
      <c r="H19" s="62">
        <v>0.004108796296296294</v>
      </c>
    </row>
    <row r="20" spans="2:8" ht="15">
      <c r="B20" s="50">
        <v>13</v>
      </c>
      <c r="C20" s="59">
        <v>254</v>
      </c>
      <c r="D20" s="67" t="s">
        <v>285</v>
      </c>
      <c r="E20" s="59">
        <v>1967</v>
      </c>
      <c r="F20" s="59" t="s">
        <v>61</v>
      </c>
      <c r="G20" s="69">
        <v>0.029479166666666667</v>
      </c>
      <c r="H20" s="62">
        <v>0.0057870370370370385</v>
      </c>
    </row>
    <row r="21" spans="2:8" ht="15">
      <c r="B21" s="50">
        <v>14</v>
      </c>
      <c r="C21" s="59">
        <v>257</v>
      </c>
      <c r="D21" s="67" t="s">
        <v>69</v>
      </c>
      <c r="E21" s="59">
        <v>1967</v>
      </c>
      <c r="F21" s="59" t="s">
        <v>61</v>
      </c>
      <c r="G21" s="69">
        <v>0.029756944444444447</v>
      </c>
      <c r="H21" s="62">
        <v>0.006064814814814818</v>
      </c>
    </row>
    <row r="22" spans="2:8" ht="15">
      <c r="B22" s="50">
        <v>15</v>
      </c>
      <c r="C22" s="59">
        <v>244</v>
      </c>
      <c r="D22" s="67" t="s">
        <v>71</v>
      </c>
      <c r="E22" s="59">
        <v>1963</v>
      </c>
      <c r="F22" s="59" t="s">
        <v>38</v>
      </c>
      <c r="G22" s="69">
        <v>0.03040509259259259</v>
      </c>
      <c r="H22" s="62">
        <v>0.006712962962962962</v>
      </c>
    </row>
    <row r="23" spans="2:8" ht="15">
      <c r="B23" s="50">
        <v>16</v>
      </c>
      <c r="C23" s="59">
        <v>247</v>
      </c>
      <c r="D23" s="67" t="s">
        <v>288</v>
      </c>
      <c r="E23" s="59">
        <v>1966</v>
      </c>
      <c r="F23" s="59" t="s">
        <v>61</v>
      </c>
      <c r="G23" s="69">
        <v>0.03061342592592593</v>
      </c>
      <c r="H23" s="62">
        <v>0.0069212962962963</v>
      </c>
    </row>
    <row r="24" spans="2:8" ht="15">
      <c r="B24" s="50">
        <v>17</v>
      </c>
      <c r="C24" s="59">
        <v>245</v>
      </c>
      <c r="D24" s="67" t="s">
        <v>294</v>
      </c>
      <c r="E24" s="59">
        <v>1963</v>
      </c>
      <c r="F24" s="59" t="s">
        <v>38</v>
      </c>
      <c r="G24" s="69">
        <v>0.030810185185185187</v>
      </c>
      <c r="H24" s="62">
        <v>0.007118055555555558</v>
      </c>
    </row>
    <row r="25" spans="2:8" ht="15">
      <c r="B25" s="50">
        <v>18</v>
      </c>
      <c r="C25" s="59">
        <v>232</v>
      </c>
      <c r="D25" s="67" t="s">
        <v>266</v>
      </c>
      <c r="E25" s="59">
        <v>1997</v>
      </c>
      <c r="F25" s="59" t="s">
        <v>196</v>
      </c>
      <c r="G25" s="69">
        <v>0.030949074074074077</v>
      </c>
      <c r="H25" s="62">
        <v>0.007256944444444448</v>
      </c>
    </row>
    <row r="26" spans="2:8" ht="15">
      <c r="B26" s="50">
        <v>19</v>
      </c>
      <c r="C26" s="59">
        <v>241</v>
      </c>
      <c r="D26" s="67" t="s">
        <v>277</v>
      </c>
      <c r="E26" s="59">
        <v>1982</v>
      </c>
      <c r="F26" s="59" t="s">
        <v>61</v>
      </c>
      <c r="G26" s="69">
        <v>0.032199074074074074</v>
      </c>
      <c r="H26" s="62">
        <v>0.008506944444444445</v>
      </c>
    </row>
    <row r="27" spans="2:8" ht="15">
      <c r="B27" s="50">
        <v>20</v>
      </c>
      <c r="C27" s="59">
        <v>253</v>
      </c>
      <c r="D27" s="67" t="s">
        <v>296</v>
      </c>
      <c r="E27" s="59">
        <v>1957</v>
      </c>
      <c r="F27" s="59" t="s">
        <v>61</v>
      </c>
      <c r="G27" s="69">
        <v>0.035729166666666666</v>
      </c>
      <c r="H27" s="62">
        <v>0.012037037037037037</v>
      </c>
    </row>
  </sheetData>
  <sheetProtection/>
  <mergeCells count="1">
    <mergeCell ref="B1:O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B2:H203"/>
  <sheetViews>
    <sheetView zoomScalePageLayoutView="0" workbookViewId="0" topLeftCell="A172">
      <selection activeCell="H175" sqref="H175:H176"/>
    </sheetView>
  </sheetViews>
  <sheetFormatPr defaultColWidth="9.140625" defaultRowHeight="12.75"/>
  <cols>
    <col min="1" max="1" width="5.28125" style="0" customWidth="1"/>
    <col min="2" max="2" width="12.8515625" style="0" customWidth="1"/>
    <col min="3" max="3" width="27.8515625" style="0" customWidth="1"/>
    <col min="4" max="4" width="19.28125" style="0" customWidth="1"/>
    <col min="5" max="5" width="29.28125" style="0" customWidth="1"/>
    <col min="6" max="6" width="14.8515625" style="0" customWidth="1"/>
    <col min="8" max="8" width="12.421875" style="0" customWidth="1"/>
  </cols>
  <sheetData>
    <row r="2" s="88" customFormat="1" ht="15">
      <c r="D2" s="89" t="s">
        <v>118</v>
      </c>
    </row>
    <row r="3" s="88" customFormat="1" ht="15">
      <c r="D3" s="89"/>
    </row>
    <row r="4" s="88" customFormat="1" ht="15">
      <c r="D4" s="89" t="s">
        <v>119</v>
      </c>
    </row>
    <row r="5" s="88" customFormat="1" ht="15">
      <c r="D5" s="89" t="s">
        <v>120</v>
      </c>
    </row>
    <row r="6" s="88" customFormat="1" ht="15">
      <c r="D6" s="89"/>
    </row>
    <row r="7" s="88" customFormat="1" ht="15">
      <c r="D7" s="89" t="s">
        <v>122</v>
      </c>
    </row>
    <row r="8" s="88" customFormat="1" ht="14.25"/>
    <row r="9" s="88" customFormat="1" ht="14.25" customHeight="1">
      <c r="F9" s="89" t="s">
        <v>316</v>
      </c>
    </row>
    <row r="10" spans="2:5" ht="12.75">
      <c r="B10" s="84" t="s">
        <v>123</v>
      </c>
      <c r="C10" s="74"/>
      <c r="D10" s="74"/>
      <c r="E10" s="74"/>
    </row>
    <row r="11" spans="2:5" ht="15">
      <c r="B11" s="75" t="s">
        <v>81</v>
      </c>
      <c r="C11" s="75" t="s">
        <v>76</v>
      </c>
      <c r="D11" s="75" t="s">
        <v>16</v>
      </c>
      <c r="E11" s="75" t="s">
        <v>17</v>
      </c>
    </row>
    <row r="12" spans="2:8" ht="30" customHeight="1">
      <c r="B12" s="77" t="s">
        <v>54</v>
      </c>
      <c r="C12" s="76" t="s">
        <v>127</v>
      </c>
      <c r="D12" s="76" t="s">
        <v>128</v>
      </c>
      <c r="E12" s="77" t="s">
        <v>314</v>
      </c>
      <c r="F12" s="77" t="s">
        <v>58</v>
      </c>
      <c r="G12" s="76" t="s">
        <v>59</v>
      </c>
      <c r="H12" s="76" t="s">
        <v>60</v>
      </c>
    </row>
    <row r="13" spans="2:8" ht="15">
      <c r="B13" s="50">
        <v>1</v>
      </c>
      <c r="C13" s="76" t="s">
        <v>130</v>
      </c>
      <c r="D13" s="76">
        <v>2006</v>
      </c>
      <c r="E13" s="76" t="s">
        <v>131</v>
      </c>
      <c r="F13" s="51">
        <v>0.44166666666666665</v>
      </c>
      <c r="G13" s="76">
        <v>1</v>
      </c>
      <c r="H13" s="6">
        <v>60</v>
      </c>
    </row>
    <row r="14" spans="2:8" ht="15">
      <c r="B14" s="50">
        <v>2</v>
      </c>
      <c r="C14" s="76" t="s">
        <v>132</v>
      </c>
      <c r="D14" s="76">
        <v>2004</v>
      </c>
      <c r="E14" s="76" t="s">
        <v>133</v>
      </c>
      <c r="F14" s="51">
        <v>0.46458333333333335</v>
      </c>
      <c r="G14" s="76">
        <v>2</v>
      </c>
      <c r="H14" s="6">
        <v>54</v>
      </c>
    </row>
    <row r="15" spans="2:8" ht="15">
      <c r="B15" s="50">
        <v>3</v>
      </c>
      <c r="C15" s="76" t="s">
        <v>134</v>
      </c>
      <c r="D15" s="76">
        <v>2005</v>
      </c>
      <c r="E15" s="76" t="s">
        <v>135</v>
      </c>
      <c r="F15" s="51">
        <v>0.4673611111111111</v>
      </c>
      <c r="G15" s="76">
        <v>3</v>
      </c>
      <c r="H15" s="6">
        <v>48</v>
      </c>
    </row>
    <row r="16" spans="2:8" ht="15">
      <c r="B16" s="50">
        <v>4</v>
      </c>
      <c r="C16" s="76" t="s">
        <v>136</v>
      </c>
      <c r="D16" s="76">
        <v>2005</v>
      </c>
      <c r="E16" s="76" t="s">
        <v>131</v>
      </c>
      <c r="F16" s="51">
        <v>0.48680555555555555</v>
      </c>
      <c r="G16" s="76">
        <v>4</v>
      </c>
      <c r="H16" s="6">
        <v>43</v>
      </c>
    </row>
    <row r="17" spans="2:8" ht="15">
      <c r="B17" s="50">
        <v>5</v>
      </c>
      <c r="C17" s="76" t="s">
        <v>137</v>
      </c>
      <c r="D17" s="76">
        <v>2005</v>
      </c>
      <c r="E17" s="76" t="s">
        <v>133</v>
      </c>
      <c r="F17" s="51">
        <v>0.48680555555555555</v>
      </c>
      <c r="G17" s="76">
        <v>5</v>
      </c>
      <c r="H17" s="6">
        <v>40</v>
      </c>
    </row>
    <row r="18" spans="2:8" ht="15">
      <c r="B18" s="50">
        <v>6</v>
      </c>
      <c r="C18" s="76" t="s">
        <v>138</v>
      </c>
      <c r="D18" s="76">
        <v>2004</v>
      </c>
      <c r="E18" s="76" t="s">
        <v>139</v>
      </c>
      <c r="F18" s="51">
        <v>0.4895833333333333</v>
      </c>
      <c r="G18" s="76">
        <v>6</v>
      </c>
      <c r="H18" s="6">
        <v>38</v>
      </c>
    </row>
    <row r="19" spans="2:8" ht="15">
      <c r="B19" s="50">
        <v>7</v>
      </c>
      <c r="C19" s="76" t="s">
        <v>140</v>
      </c>
      <c r="D19" s="76">
        <v>2006</v>
      </c>
      <c r="E19" s="76" t="s">
        <v>131</v>
      </c>
      <c r="F19" s="51">
        <v>0.49444444444444446</v>
      </c>
      <c r="G19" s="76">
        <v>7</v>
      </c>
      <c r="H19" s="6">
        <v>36</v>
      </c>
    </row>
    <row r="20" spans="2:8" ht="15">
      <c r="B20" s="50">
        <v>8</v>
      </c>
      <c r="C20" s="76" t="s">
        <v>141</v>
      </c>
      <c r="D20" s="76">
        <v>2004</v>
      </c>
      <c r="E20" s="76" t="s">
        <v>135</v>
      </c>
      <c r="F20" s="51">
        <v>0.5034722222222222</v>
      </c>
      <c r="G20" s="76">
        <v>8</v>
      </c>
      <c r="H20" s="6">
        <v>34</v>
      </c>
    </row>
    <row r="21" spans="2:8" ht="15">
      <c r="B21" s="50">
        <v>9</v>
      </c>
      <c r="C21" s="76" t="s">
        <v>142</v>
      </c>
      <c r="D21" s="76">
        <v>2004</v>
      </c>
      <c r="E21" s="76" t="s">
        <v>135</v>
      </c>
      <c r="F21" s="51">
        <v>0.5270833333333333</v>
      </c>
      <c r="G21" s="76">
        <v>9</v>
      </c>
      <c r="H21" s="6">
        <v>32</v>
      </c>
    </row>
    <row r="22" spans="2:8" ht="15">
      <c r="B22" s="50">
        <v>10</v>
      </c>
      <c r="C22" s="76" t="s">
        <v>143</v>
      </c>
      <c r="D22" s="76">
        <v>2006</v>
      </c>
      <c r="E22" s="76" t="s">
        <v>144</v>
      </c>
      <c r="F22" s="51">
        <v>0.5347222222222222</v>
      </c>
      <c r="G22" s="76">
        <v>10</v>
      </c>
      <c r="H22" s="6">
        <v>31</v>
      </c>
    </row>
    <row r="23" spans="2:8" ht="15">
      <c r="B23" s="50">
        <v>11</v>
      </c>
      <c r="C23" s="76" t="s">
        <v>145</v>
      </c>
      <c r="D23" s="76">
        <v>2004</v>
      </c>
      <c r="E23" s="76" t="s">
        <v>131</v>
      </c>
      <c r="F23" s="51">
        <v>0.5784722222222222</v>
      </c>
      <c r="G23" s="76">
        <v>11</v>
      </c>
      <c r="H23" s="6">
        <v>30</v>
      </c>
    </row>
    <row r="24" spans="2:8" ht="15">
      <c r="B24" s="50">
        <v>12</v>
      </c>
      <c r="C24" s="76" t="s">
        <v>146</v>
      </c>
      <c r="D24" s="76">
        <v>2006</v>
      </c>
      <c r="E24" s="76" t="s">
        <v>131</v>
      </c>
      <c r="F24" s="51">
        <v>0.66875</v>
      </c>
      <c r="G24" s="76">
        <v>12</v>
      </c>
      <c r="H24" s="6">
        <v>28</v>
      </c>
    </row>
    <row r="25" spans="2:8" ht="15">
      <c r="B25" s="50">
        <v>13</v>
      </c>
      <c r="C25" s="76" t="s">
        <v>147</v>
      </c>
      <c r="D25" s="76">
        <v>2006</v>
      </c>
      <c r="E25" s="76" t="s">
        <v>131</v>
      </c>
      <c r="F25" s="51">
        <v>0.7270833333333333</v>
      </c>
      <c r="G25" s="76">
        <v>13</v>
      </c>
      <c r="H25" s="6">
        <v>26</v>
      </c>
    </row>
    <row r="26" spans="2:7" ht="15">
      <c r="B26" s="79"/>
      <c r="C26" s="80"/>
      <c r="D26" s="80"/>
      <c r="E26" s="80"/>
      <c r="F26" s="81"/>
      <c r="G26" s="80"/>
    </row>
    <row r="27" spans="2:7" ht="15">
      <c r="B27" s="84" t="s">
        <v>212</v>
      </c>
      <c r="C27" s="80"/>
      <c r="D27" s="80"/>
      <c r="E27" s="80"/>
      <c r="F27" s="81"/>
      <c r="G27" s="80"/>
    </row>
    <row r="28" spans="2:8" ht="30" customHeight="1">
      <c r="B28" s="77" t="s">
        <v>54</v>
      </c>
      <c r="C28" s="76" t="s">
        <v>127</v>
      </c>
      <c r="D28" s="76" t="s">
        <v>128</v>
      </c>
      <c r="E28" s="77" t="s">
        <v>314</v>
      </c>
      <c r="F28" s="77" t="s">
        <v>58</v>
      </c>
      <c r="G28" s="76" t="s">
        <v>59</v>
      </c>
      <c r="H28" s="76" t="s">
        <v>60</v>
      </c>
    </row>
    <row r="29" spans="2:8" ht="15">
      <c r="B29" s="50">
        <v>1</v>
      </c>
      <c r="C29" s="76" t="s">
        <v>162</v>
      </c>
      <c r="D29" s="76">
        <v>2003</v>
      </c>
      <c r="E29" s="76" t="s">
        <v>131</v>
      </c>
      <c r="F29" s="51">
        <v>0.9527777777777778</v>
      </c>
      <c r="G29" s="50">
        <v>1</v>
      </c>
      <c r="H29" s="6">
        <v>60</v>
      </c>
    </row>
    <row r="30" spans="2:8" ht="15">
      <c r="B30" s="50">
        <v>2</v>
      </c>
      <c r="C30" s="76" t="s">
        <v>163</v>
      </c>
      <c r="D30" s="76">
        <v>2003</v>
      </c>
      <c r="E30" s="76" t="s">
        <v>133</v>
      </c>
      <c r="F30" s="51">
        <v>0.9541666666666666</v>
      </c>
      <c r="G30" s="50">
        <v>2</v>
      </c>
      <c r="H30" s="6">
        <v>54</v>
      </c>
    </row>
    <row r="31" spans="2:8" ht="15">
      <c r="B31" s="50">
        <v>3</v>
      </c>
      <c r="C31" s="76" t="s">
        <v>164</v>
      </c>
      <c r="D31" s="76">
        <v>2003</v>
      </c>
      <c r="E31" s="76" t="s">
        <v>131</v>
      </c>
      <c r="F31" s="51">
        <v>0.9833333333333334</v>
      </c>
      <c r="G31" s="50">
        <v>3</v>
      </c>
      <c r="H31" s="6">
        <v>48</v>
      </c>
    </row>
    <row r="32" spans="2:8" ht="15">
      <c r="B32" s="50">
        <v>4</v>
      </c>
      <c r="C32" s="76" t="s">
        <v>165</v>
      </c>
      <c r="D32" s="76">
        <v>2003</v>
      </c>
      <c r="E32" s="76" t="s">
        <v>133</v>
      </c>
      <c r="F32" s="51" t="s">
        <v>166</v>
      </c>
      <c r="G32" s="50">
        <v>4</v>
      </c>
      <c r="H32" s="6">
        <v>43</v>
      </c>
    </row>
    <row r="33" spans="2:8" ht="15">
      <c r="B33" s="50">
        <v>5</v>
      </c>
      <c r="C33" s="76" t="s">
        <v>167</v>
      </c>
      <c r="D33" s="76">
        <v>2003</v>
      </c>
      <c r="E33" s="76" t="s">
        <v>133</v>
      </c>
      <c r="F33" s="51" t="s">
        <v>168</v>
      </c>
      <c r="G33" s="50">
        <v>5</v>
      </c>
      <c r="H33" s="6">
        <v>40</v>
      </c>
    </row>
    <row r="34" spans="2:8" ht="15">
      <c r="B34" s="50">
        <v>6</v>
      </c>
      <c r="C34" s="76" t="s">
        <v>169</v>
      </c>
      <c r="D34" s="76">
        <v>2003</v>
      </c>
      <c r="E34" s="76" t="s">
        <v>131</v>
      </c>
      <c r="F34" s="51" t="s">
        <v>170</v>
      </c>
      <c r="G34" s="50">
        <v>6</v>
      </c>
      <c r="H34" s="6">
        <v>38</v>
      </c>
    </row>
    <row r="35" spans="2:8" ht="15">
      <c r="B35" s="50">
        <v>7</v>
      </c>
      <c r="C35" s="76" t="s">
        <v>171</v>
      </c>
      <c r="D35" s="76">
        <v>2003</v>
      </c>
      <c r="E35" s="76" t="s">
        <v>131</v>
      </c>
      <c r="F35" s="51" t="s">
        <v>172</v>
      </c>
      <c r="G35" s="50">
        <v>7</v>
      </c>
      <c r="H35" s="6">
        <v>36</v>
      </c>
    </row>
    <row r="36" spans="2:8" ht="15">
      <c r="B36" s="50">
        <v>8</v>
      </c>
      <c r="C36" s="76" t="s">
        <v>173</v>
      </c>
      <c r="D36" s="76">
        <v>2003</v>
      </c>
      <c r="E36" s="76" t="s">
        <v>131</v>
      </c>
      <c r="F36" s="51" t="s">
        <v>174</v>
      </c>
      <c r="G36" s="50">
        <v>8</v>
      </c>
      <c r="H36" s="6">
        <v>34</v>
      </c>
    </row>
    <row r="37" spans="2:8" ht="15">
      <c r="B37" s="50">
        <v>9</v>
      </c>
      <c r="C37" s="76" t="s">
        <v>175</v>
      </c>
      <c r="D37" s="76">
        <v>2003</v>
      </c>
      <c r="E37" s="76" t="s">
        <v>144</v>
      </c>
      <c r="F37" s="51" t="s">
        <v>176</v>
      </c>
      <c r="G37" s="50">
        <v>9</v>
      </c>
      <c r="H37" s="6">
        <v>32</v>
      </c>
    </row>
    <row r="38" spans="2:7" ht="15">
      <c r="B38" s="78"/>
      <c r="C38" s="80"/>
      <c r="D38" s="80"/>
      <c r="E38" s="80"/>
      <c r="F38" s="81"/>
      <c r="G38" s="80"/>
    </row>
    <row r="39" spans="2:4" ht="15" customHeight="1">
      <c r="B39" s="84" t="s">
        <v>212</v>
      </c>
      <c r="D39" s="71"/>
    </row>
    <row r="40" spans="2:5" ht="15" customHeight="1">
      <c r="B40" s="38" t="s">
        <v>82</v>
      </c>
      <c r="C40" s="38" t="s">
        <v>78</v>
      </c>
      <c r="D40" s="38" t="s">
        <v>18</v>
      </c>
      <c r="E40" s="38" t="s">
        <v>19</v>
      </c>
    </row>
    <row r="41" spans="2:8" ht="15" customHeight="1">
      <c r="B41" s="77" t="s">
        <v>54</v>
      </c>
      <c r="C41" s="76" t="s">
        <v>127</v>
      </c>
      <c r="D41" s="76" t="s">
        <v>128</v>
      </c>
      <c r="E41" s="77" t="s">
        <v>314</v>
      </c>
      <c r="F41" s="77" t="s">
        <v>58</v>
      </c>
      <c r="G41" s="76" t="s">
        <v>59</v>
      </c>
      <c r="H41" s="76" t="s">
        <v>60</v>
      </c>
    </row>
    <row r="42" spans="2:8" ht="15">
      <c r="B42" s="50">
        <v>1</v>
      </c>
      <c r="C42" s="76" t="s">
        <v>160</v>
      </c>
      <c r="D42" s="76">
        <v>2002</v>
      </c>
      <c r="E42" s="76" t="s">
        <v>139</v>
      </c>
      <c r="F42" s="51">
        <v>0.8979166666666667</v>
      </c>
      <c r="G42" s="50">
        <v>1</v>
      </c>
      <c r="H42" s="6">
        <v>60</v>
      </c>
    </row>
    <row r="43" spans="2:8" ht="15">
      <c r="B43" s="50">
        <v>2</v>
      </c>
      <c r="C43" s="76" t="s">
        <v>161</v>
      </c>
      <c r="D43" s="76">
        <v>2002</v>
      </c>
      <c r="E43" s="76" t="s">
        <v>61</v>
      </c>
      <c r="F43" s="51">
        <v>0.9243055555555556</v>
      </c>
      <c r="G43" s="50">
        <v>2</v>
      </c>
      <c r="H43" s="6">
        <v>54</v>
      </c>
    </row>
    <row r="44" spans="2:8" ht="15">
      <c r="B44" s="50">
        <v>3</v>
      </c>
      <c r="C44" s="76" t="s">
        <v>192</v>
      </c>
      <c r="D44" s="76">
        <v>2001</v>
      </c>
      <c r="E44" s="76" t="s">
        <v>38</v>
      </c>
      <c r="F44" s="51">
        <v>0.8215277777777777</v>
      </c>
      <c r="G44" s="50">
        <v>3</v>
      </c>
      <c r="H44" s="6">
        <v>48</v>
      </c>
    </row>
    <row r="45" spans="2:8" ht="15">
      <c r="B45" s="50">
        <v>4</v>
      </c>
      <c r="C45" s="76" t="s">
        <v>195</v>
      </c>
      <c r="D45" s="76">
        <v>2001</v>
      </c>
      <c r="E45" s="76" t="s">
        <v>196</v>
      </c>
      <c r="F45" s="51">
        <v>0.8493055555555555</v>
      </c>
      <c r="G45" s="50">
        <v>4</v>
      </c>
      <c r="H45" s="6">
        <v>43</v>
      </c>
    </row>
    <row r="46" spans="2:8" ht="15">
      <c r="B46" s="50">
        <v>5</v>
      </c>
      <c r="C46" s="76" t="s">
        <v>198</v>
      </c>
      <c r="D46" s="76">
        <v>2001</v>
      </c>
      <c r="E46" s="76" t="s">
        <v>131</v>
      </c>
      <c r="F46" s="51">
        <v>0.8729166666666667</v>
      </c>
      <c r="G46" s="50">
        <v>5</v>
      </c>
      <c r="H46" s="6">
        <v>40</v>
      </c>
    </row>
    <row r="47" spans="2:8" ht="15">
      <c r="B47" s="50">
        <v>6</v>
      </c>
      <c r="C47" s="76" t="s">
        <v>199</v>
      </c>
      <c r="D47" s="76">
        <v>2001</v>
      </c>
      <c r="E47" s="76" t="s">
        <v>196</v>
      </c>
      <c r="F47" s="51">
        <v>0.8770833333333333</v>
      </c>
      <c r="G47" s="50">
        <v>6</v>
      </c>
      <c r="H47" s="6">
        <v>38</v>
      </c>
    </row>
    <row r="48" spans="2:8" ht="15">
      <c r="B48" s="50">
        <v>7</v>
      </c>
      <c r="C48" s="76" t="s">
        <v>200</v>
      </c>
      <c r="D48" s="76">
        <v>2001</v>
      </c>
      <c r="E48" s="76" t="s">
        <v>38</v>
      </c>
      <c r="F48" s="51">
        <v>0.8777777777777778</v>
      </c>
      <c r="G48" s="50">
        <v>7</v>
      </c>
      <c r="H48" s="6">
        <v>36</v>
      </c>
    </row>
    <row r="49" spans="2:8" ht="15">
      <c r="B49" s="50">
        <v>8</v>
      </c>
      <c r="C49" s="76" t="s">
        <v>202</v>
      </c>
      <c r="D49" s="76">
        <v>2001</v>
      </c>
      <c r="E49" s="76" t="s">
        <v>144</v>
      </c>
      <c r="F49" s="51">
        <v>0.9166666666666666</v>
      </c>
      <c r="G49" s="50">
        <v>8</v>
      </c>
      <c r="H49" s="6">
        <v>34</v>
      </c>
    </row>
    <row r="50" spans="2:8" ht="15">
      <c r="B50" s="50">
        <v>9</v>
      </c>
      <c r="C50" s="76" t="s">
        <v>204</v>
      </c>
      <c r="D50" s="76">
        <v>2001</v>
      </c>
      <c r="E50" s="76" t="s">
        <v>139</v>
      </c>
      <c r="F50" s="51" t="s">
        <v>205</v>
      </c>
      <c r="G50" s="50">
        <v>9</v>
      </c>
      <c r="H50" s="6">
        <v>32</v>
      </c>
    </row>
    <row r="51" spans="2:8" ht="15">
      <c r="B51" s="50">
        <v>10</v>
      </c>
      <c r="C51" s="76" t="s">
        <v>208</v>
      </c>
      <c r="D51" s="76">
        <v>2001</v>
      </c>
      <c r="E51" s="76" t="s">
        <v>135</v>
      </c>
      <c r="F51" s="51" t="s">
        <v>209</v>
      </c>
      <c r="G51" s="50">
        <v>10</v>
      </c>
      <c r="H51" s="6">
        <v>31</v>
      </c>
    </row>
    <row r="52" spans="2:8" ht="15">
      <c r="B52" s="50">
        <v>11</v>
      </c>
      <c r="C52" s="76" t="s">
        <v>210</v>
      </c>
      <c r="D52" s="76">
        <v>2001</v>
      </c>
      <c r="E52" s="76" t="s">
        <v>139</v>
      </c>
      <c r="F52" s="51" t="s">
        <v>211</v>
      </c>
      <c r="G52" s="50">
        <v>11</v>
      </c>
      <c r="H52" s="6">
        <v>30</v>
      </c>
    </row>
    <row r="54" ht="12.75">
      <c r="B54" s="84" t="s">
        <v>212</v>
      </c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" customHeight="1">
      <c r="B56" s="77" t="s">
        <v>54</v>
      </c>
      <c r="C56" s="76" t="s">
        <v>127</v>
      </c>
      <c r="D56" s="76" t="s">
        <v>128</v>
      </c>
      <c r="E56" s="77" t="s">
        <v>314</v>
      </c>
      <c r="F56" s="77" t="s">
        <v>58</v>
      </c>
      <c r="G56" s="76" t="s">
        <v>59</v>
      </c>
      <c r="H56" s="76" t="s">
        <v>60</v>
      </c>
    </row>
    <row r="57" spans="2:8" ht="15">
      <c r="B57" s="50">
        <v>1</v>
      </c>
      <c r="C57" s="76" t="s">
        <v>191</v>
      </c>
      <c r="D57" s="76">
        <v>2000</v>
      </c>
      <c r="E57" s="76" t="s">
        <v>184</v>
      </c>
      <c r="F57" s="51">
        <v>0.811111111111111</v>
      </c>
      <c r="G57" s="50">
        <v>1</v>
      </c>
      <c r="H57" s="6">
        <v>60</v>
      </c>
    </row>
    <row r="58" spans="2:8" ht="15">
      <c r="B58" s="50">
        <v>2</v>
      </c>
      <c r="C58" s="76" t="s">
        <v>193</v>
      </c>
      <c r="D58" s="76">
        <v>2000</v>
      </c>
      <c r="E58" s="76" t="s">
        <v>133</v>
      </c>
      <c r="F58" s="51">
        <v>0.8347222222222223</v>
      </c>
      <c r="G58" s="50">
        <v>2</v>
      </c>
      <c r="H58" s="6">
        <v>54</v>
      </c>
    </row>
    <row r="59" spans="2:8" ht="15">
      <c r="B59" s="50">
        <v>3</v>
      </c>
      <c r="C59" s="76" t="s">
        <v>194</v>
      </c>
      <c r="D59" s="76">
        <v>2000</v>
      </c>
      <c r="E59" s="76" t="s">
        <v>131</v>
      </c>
      <c r="F59" s="51">
        <v>0.8409722222222222</v>
      </c>
      <c r="G59" s="50">
        <v>3</v>
      </c>
      <c r="H59" s="6">
        <v>48</v>
      </c>
    </row>
    <row r="60" spans="2:8" ht="15">
      <c r="B60" s="50">
        <v>4</v>
      </c>
      <c r="C60" s="76" t="s">
        <v>197</v>
      </c>
      <c r="D60" s="76">
        <v>2000</v>
      </c>
      <c r="E60" s="76" t="s">
        <v>131</v>
      </c>
      <c r="F60" s="51">
        <v>0.8680555555555555</v>
      </c>
      <c r="G60" s="50">
        <v>4</v>
      </c>
      <c r="H60" s="6">
        <v>43</v>
      </c>
    </row>
    <row r="61" spans="2:8" ht="15">
      <c r="B61" s="50">
        <v>5</v>
      </c>
      <c r="C61" s="76" t="s">
        <v>201</v>
      </c>
      <c r="D61" s="76">
        <v>2000</v>
      </c>
      <c r="E61" s="76" t="s">
        <v>131</v>
      </c>
      <c r="F61" s="51">
        <v>0.9055555555555556</v>
      </c>
      <c r="G61" s="50">
        <v>5</v>
      </c>
      <c r="H61" s="6">
        <v>40</v>
      </c>
    </row>
    <row r="62" spans="2:8" ht="15">
      <c r="B62" s="50">
        <v>6</v>
      </c>
      <c r="C62" s="76" t="s">
        <v>203</v>
      </c>
      <c r="D62" s="76">
        <v>2000</v>
      </c>
      <c r="E62" s="76" t="s">
        <v>135</v>
      </c>
      <c r="F62" s="51">
        <v>0.9597222222222223</v>
      </c>
      <c r="G62" s="50">
        <v>6</v>
      </c>
      <c r="H62" s="6">
        <v>38</v>
      </c>
    </row>
    <row r="63" spans="2:8" ht="15">
      <c r="B63" s="50">
        <v>7</v>
      </c>
      <c r="C63" s="76" t="s">
        <v>206</v>
      </c>
      <c r="D63" s="76">
        <v>2000</v>
      </c>
      <c r="E63" s="76" t="s">
        <v>139</v>
      </c>
      <c r="F63" s="51" t="s">
        <v>207</v>
      </c>
      <c r="G63" s="50">
        <v>7</v>
      </c>
      <c r="H63" s="6">
        <v>36</v>
      </c>
    </row>
    <row r="65" ht="12.75">
      <c r="B65" s="84" t="s">
        <v>315</v>
      </c>
    </row>
    <row r="66" spans="2:8" ht="15">
      <c r="B66" s="50">
        <v>1</v>
      </c>
      <c r="C66" s="76" t="s">
        <v>248</v>
      </c>
      <c r="D66" s="76">
        <v>1999</v>
      </c>
      <c r="E66" s="76" t="s">
        <v>196</v>
      </c>
      <c r="F66" s="51" t="s">
        <v>249</v>
      </c>
      <c r="G66" s="50">
        <v>1</v>
      </c>
      <c r="H66" s="6">
        <v>60</v>
      </c>
    </row>
    <row r="67" spans="2:8" ht="15">
      <c r="B67" s="50">
        <v>2</v>
      </c>
      <c r="C67" s="76" t="s">
        <v>257</v>
      </c>
      <c r="D67" s="76">
        <v>1999</v>
      </c>
      <c r="E67" s="76" t="s">
        <v>184</v>
      </c>
      <c r="F67" s="51" t="s">
        <v>258</v>
      </c>
      <c r="G67" s="50">
        <v>2</v>
      </c>
      <c r="H67" s="6">
        <v>54</v>
      </c>
    </row>
    <row r="70" ht="12.75">
      <c r="B70" s="84" t="s">
        <v>315</v>
      </c>
    </row>
    <row r="71" spans="2:5" ht="15">
      <c r="B71" s="38" t="s">
        <v>85</v>
      </c>
      <c r="C71" s="38" t="s">
        <v>78</v>
      </c>
      <c r="D71" s="38" t="s">
        <v>21</v>
      </c>
      <c r="E71" s="38" t="s">
        <v>22</v>
      </c>
    </row>
    <row r="72" spans="2:8" ht="15" customHeight="1">
      <c r="B72" s="77" t="s">
        <v>54</v>
      </c>
      <c r="C72" s="76" t="s">
        <v>127</v>
      </c>
      <c r="D72" s="76" t="s">
        <v>128</v>
      </c>
      <c r="E72" s="77" t="s">
        <v>314</v>
      </c>
      <c r="F72" s="77" t="s">
        <v>58</v>
      </c>
      <c r="G72" s="76" t="s">
        <v>59</v>
      </c>
      <c r="H72" s="76" t="s">
        <v>60</v>
      </c>
    </row>
    <row r="73" spans="2:8" ht="15" customHeight="1">
      <c r="B73" s="77">
        <v>1</v>
      </c>
      <c r="C73" s="76" t="s">
        <v>242</v>
      </c>
      <c r="D73" s="76">
        <v>1998</v>
      </c>
      <c r="E73" s="77" t="s">
        <v>139</v>
      </c>
      <c r="F73" s="77" t="s">
        <v>243</v>
      </c>
      <c r="G73" s="50">
        <v>1</v>
      </c>
      <c r="H73" s="6">
        <v>60</v>
      </c>
    </row>
    <row r="74" spans="2:8" ht="15" customHeight="1">
      <c r="B74" s="77">
        <v>2</v>
      </c>
      <c r="C74" s="76" t="s">
        <v>244</v>
      </c>
      <c r="D74" s="76">
        <v>1998</v>
      </c>
      <c r="E74" s="77" t="s">
        <v>133</v>
      </c>
      <c r="F74" s="77" t="s">
        <v>245</v>
      </c>
      <c r="G74" s="50">
        <v>2</v>
      </c>
      <c r="H74" s="6">
        <v>54</v>
      </c>
    </row>
    <row r="75" spans="2:8" ht="15" customHeight="1">
      <c r="B75" s="77">
        <v>3</v>
      </c>
      <c r="C75" s="76" t="s">
        <v>246</v>
      </c>
      <c r="D75" s="76">
        <v>1998</v>
      </c>
      <c r="E75" s="77" t="s">
        <v>133</v>
      </c>
      <c r="F75" s="77" t="s">
        <v>247</v>
      </c>
      <c r="G75" s="50">
        <v>3</v>
      </c>
      <c r="H75" s="6">
        <v>48</v>
      </c>
    </row>
    <row r="76" spans="2:8" ht="15" customHeight="1">
      <c r="B76" s="77">
        <v>4</v>
      </c>
      <c r="C76" s="76" t="s">
        <v>250</v>
      </c>
      <c r="D76" s="76">
        <v>1998</v>
      </c>
      <c r="E76" s="77" t="s">
        <v>131</v>
      </c>
      <c r="F76" s="77" t="s">
        <v>251</v>
      </c>
      <c r="G76" s="50">
        <v>4</v>
      </c>
      <c r="H76" s="6">
        <v>43</v>
      </c>
    </row>
    <row r="77" spans="2:8" ht="15" customHeight="1">
      <c r="B77" s="77">
        <v>5</v>
      </c>
      <c r="C77" s="76" t="s">
        <v>252</v>
      </c>
      <c r="D77" s="76">
        <v>1998</v>
      </c>
      <c r="E77" s="77" t="s">
        <v>253</v>
      </c>
      <c r="F77" s="77" t="s">
        <v>254</v>
      </c>
      <c r="G77" s="50">
        <v>5</v>
      </c>
      <c r="H77" s="6">
        <v>40</v>
      </c>
    </row>
    <row r="78" spans="2:8" ht="15" customHeight="1">
      <c r="B78" s="77">
        <v>6</v>
      </c>
      <c r="C78" s="76" t="s">
        <v>255</v>
      </c>
      <c r="D78" s="76">
        <v>1998</v>
      </c>
      <c r="E78" s="77" t="s">
        <v>184</v>
      </c>
      <c r="F78" s="77" t="s">
        <v>256</v>
      </c>
      <c r="G78" s="50">
        <v>6</v>
      </c>
      <c r="H78" s="6">
        <v>38</v>
      </c>
    </row>
    <row r="79" spans="2:8" ht="15" customHeight="1">
      <c r="B79" s="85"/>
      <c r="C79" s="80"/>
      <c r="D79" s="80"/>
      <c r="E79" s="85"/>
      <c r="F79" s="85"/>
      <c r="G79" s="80"/>
      <c r="H79" s="80"/>
    </row>
    <row r="80" spans="2:6" ht="15">
      <c r="B80" s="84" t="s">
        <v>259</v>
      </c>
      <c r="F80" s="82"/>
    </row>
    <row r="81" spans="2:8" ht="15" customHeight="1">
      <c r="B81" s="77">
        <v>1</v>
      </c>
      <c r="C81" s="77" t="s">
        <v>266</v>
      </c>
      <c r="D81" s="76">
        <v>1997</v>
      </c>
      <c r="E81" s="77" t="s">
        <v>196</v>
      </c>
      <c r="F81" s="77" t="s">
        <v>267</v>
      </c>
      <c r="G81" s="50">
        <v>1</v>
      </c>
      <c r="H81" s="6">
        <v>60</v>
      </c>
    </row>
    <row r="82" ht="15">
      <c r="F82" s="82"/>
    </row>
    <row r="83" ht="12.75">
      <c r="B83" s="84" t="s">
        <v>259</v>
      </c>
    </row>
    <row r="84" spans="2:5" ht="15">
      <c r="B84" s="38" t="s">
        <v>87</v>
      </c>
      <c r="C84" s="38" t="s">
        <v>78</v>
      </c>
      <c r="D84" s="38" t="s">
        <v>23</v>
      </c>
      <c r="E84" s="38" t="s">
        <v>24</v>
      </c>
    </row>
    <row r="85" spans="2:8" ht="12.75">
      <c r="B85" s="77" t="s">
        <v>54</v>
      </c>
      <c r="C85" s="76" t="s">
        <v>127</v>
      </c>
      <c r="D85" s="76" t="s">
        <v>128</v>
      </c>
      <c r="E85" s="77" t="s">
        <v>314</v>
      </c>
      <c r="F85" s="77" t="s">
        <v>58</v>
      </c>
      <c r="G85" s="76" t="s">
        <v>59</v>
      </c>
      <c r="H85" s="76" t="s">
        <v>60</v>
      </c>
    </row>
    <row r="86" spans="2:8" ht="15" customHeight="1">
      <c r="B86" s="50">
        <v>1</v>
      </c>
      <c r="C86" s="76" t="s">
        <v>261</v>
      </c>
      <c r="D86" s="76">
        <v>1988</v>
      </c>
      <c r="E86" s="77" t="s">
        <v>61</v>
      </c>
      <c r="F86" s="77" t="s">
        <v>262</v>
      </c>
      <c r="G86" s="50">
        <v>1</v>
      </c>
      <c r="H86" s="6">
        <v>60</v>
      </c>
    </row>
    <row r="87" spans="2:8" ht="15" customHeight="1">
      <c r="B87" s="50">
        <v>2</v>
      </c>
      <c r="C87" s="76" t="s">
        <v>63</v>
      </c>
      <c r="D87" s="76">
        <v>1989</v>
      </c>
      <c r="E87" s="77" t="s">
        <v>38</v>
      </c>
      <c r="F87" s="77" t="s">
        <v>263</v>
      </c>
      <c r="G87" s="50">
        <v>2</v>
      </c>
      <c r="H87" s="6">
        <v>54</v>
      </c>
    </row>
    <row r="88" spans="2:8" ht="15" customHeight="1">
      <c r="B88" s="50">
        <v>3</v>
      </c>
      <c r="C88" s="76" t="s">
        <v>106</v>
      </c>
      <c r="D88" s="76">
        <v>1991</v>
      </c>
      <c r="E88" s="77" t="s">
        <v>61</v>
      </c>
      <c r="F88" s="77" t="s">
        <v>264</v>
      </c>
      <c r="G88" s="50">
        <v>3</v>
      </c>
      <c r="H88" s="6">
        <v>48</v>
      </c>
    </row>
    <row r="89" spans="2:8" ht="15" customHeight="1">
      <c r="B89" s="50">
        <v>4</v>
      </c>
      <c r="C89" s="76" t="s">
        <v>101</v>
      </c>
      <c r="D89" s="76">
        <v>1989</v>
      </c>
      <c r="E89" s="77" t="s">
        <v>51</v>
      </c>
      <c r="F89" s="77" t="s">
        <v>265</v>
      </c>
      <c r="G89" s="50">
        <v>4</v>
      </c>
      <c r="H89" s="6">
        <v>43</v>
      </c>
    </row>
    <row r="92" ht="12.75">
      <c r="B92" s="84" t="s">
        <v>259</v>
      </c>
    </row>
    <row r="93" spans="2:5" ht="15">
      <c r="B93" s="38" t="s">
        <v>88</v>
      </c>
      <c r="C93" s="38" t="s">
        <v>78</v>
      </c>
      <c r="D93" s="38" t="s">
        <v>8</v>
      </c>
      <c r="E93" s="38" t="s">
        <v>25</v>
      </c>
    </row>
    <row r="94" spans="2:8" ht="12.75">
      <c r="B94" s="77" t="s">
        <v>54</v>
      </c>
      <c r="C94" s="76" t="s">
        <v>127</v>
      </c>
      <c r="D94" s="76" t="s">
        <v>128</v>
      </c>
      <c r="E94" s="77" t="s">
        <v>314</v>
      </c>
      <c r="F94" s="77" t="s">
        <v>58</v>
      </c>
      <c r="G94" s="76" t="s">
        <v>59</v>
      </c>
      <c r="H94" s="76" t="s">
        <v>60</v>
      </c>
    </row>
    <row r="95" spans="2:8" ht="15" customHeight="1">
      <c r="B95" s="50">
        <v>1</v>
      </c>
      <c r="C95" s="76" t="s">
        <v>108</v>
      </c>
      <c r="D95" s="76">
        <v>1980</v>
      </c>
      <c r="E95" s="77" t="s">
        <v>38</v>
      </c>
      <c r="F95" s="77" t="s">
        <v>270</v>
      </c>
      <c r="G95" s="50">
        <v>1</v>
      </c>
      <c r="H95" s="6">
        <v>60</v>
      </c>
    </row>
    <row r="96" spans="2:8" ht="15" customHeight="1">
      <c r="B96" s="50">
        <v>2</v>
      </c>
      <c r="C96" s="76" t="s">
        <v>271</v>
      </c>
      <c r="D96" s="76">
        <v>1976</v>
      </c>
      <c r="E96" s="77" t="s">
        <v>61</v>
      </c>
      <c r="F96" s="77" t="s">
        <v>272</v>
      </c>
      <c r="G96" s="50">
        <v>2</v>
      </c>
      <c r="H96" s="6">
        <v>54</v>
      </c>
    </row>
    <row r="97" spans="2:8" ht="15" customHeight="1">
      <c r="B97" s="50">
        <v>3</v>
      </c>
      <c r="C97" s="76" t="s">
        <v>273</v>
      </c>
      <c r="D97" s="76">
        <v>1982</v>
      </c>
      <c r="E97" s="77" t="s">
        <v>61</v>
      </c>
      <c r="F97" s="77" t="s">
        <v>274</v>
      </c>
      <c r="G97" s="50">
        <v>3</v>
      </c>
      <c r="H97" s="6">
        <v>48</v>
      </c>
    </row>
    <row r="98" spans="2:8" ht="15" customHeight="1">
      <c r="B98" s="50">
        <v>4</v>
      </c>
      <c r="C98" s="76" t="s">
        <v>275</v>
      </c>
      <c r="D98" s="76">
        <v>1979</v>
      </c>
      <c r="E98" s="77" t="s">
        <v>61</v>
      </c>
      <c r="F98" s="77" t="s">
        <v>276</v>
      </c>
      <c r="G98" s="50">
        <v>4</v>
      </c>
      <c r="H98" s="6">
        <v>43</v>
      </c>
    </row>
    <row r="99" spans="2:8" ht="15" customHeight="1">
      <c r="B99" s="50">
        <v>5</v>
      </c>
      <c r="C99" s="76" t="s">
        <v>277</v>
      </c>
      <c r="D99" s="76">
        <v>1982</v>
      </c>
      <c r="E99" s="77" t="s">
        <v>61</v>
      </c>
      <c r="F99" s="77" t="s">
        <v>278</v>
      </c>
      <c r="G99" s="50">
        <v>5</v>
      </c>
      <c r="H99" s="6">
        <v>40</v>
      </c>
    </row>
    <row r="101" ht="12.75">
      <c r="B101" s="84" t="s">
        <v>259</v>
      </c>
    </row>
    <row r="102" spans="2:5" ht="15">
      <c r="B102" s="38" t="s">
        <v>89</v>
      </c>
      <c r="C102" s="38" t="s">
        <v>78</v>
      </c>
      <c r="D102" s="38" t="s">
        <v>10</v>
      </c>
      <c r="E102" s="38" t="s">
        <v>26</v>
      </c>
    </row>
    <row r="103" spans="2:8" ht="12.75">
      <c r="B103" s="77" t="s">
        <v>54</v>
      </c>
      <c r="C103" s="76" t="s">
        <v>127</v>
      </c>
      <c r="D103" s="76" t="s">
        <v>128</v>
      </c>
      <c r="E103" s="77" t="s">
        <v>314</v>
      </c>
      <c r="F103" s="77" t="s">
        <v>58</v>
      </c>
      <c r="G103" s="76" t="s">
        <v>59</v>
      </c>
      <c r="H103" s="76" t="s">
        <v>60</v>
      </c>
    </row>
    <row r="104" spans="2:8" ht="15" customHeight="1">
      <c r="B104" s="50">
        <v>1</v>
      </c>
      <c r="C104" s="76" t="s">
        <v>280</v>
      </c>
      <c r="D104" s="76">
        <v>1975</v>
      </c>
      <c r="E104" s="77" t="s">
        <v>61</v>
      </c>
      <c r="F104" s="77" t="s">
        <v>281</v>
      </c>
      <c r="G104" s="50">
        <v>1</v>
      </c>
      <c r="H104" s="6">
        <v>60</v>
      </c>
    </row>
    <row r="105" spans="2:8" ht="15" customHeight="1">
      <c r="B105" s="50">
        <v>2</v>
      </c>
      <c r="C105" s="76" t="s">
        <v>282</v>
      </c>
      <c r="D105" s="76">
        <v>1974</v>
      </c>
      <c r="E105" s="77" t="s">
        <v>61</v>
      </c>
      <c r="F105" s="77" t="s">
        <v>283</v>
      </c>
      <c r="G105" s="50">
        <v>2</v>
      </c>
      <c r="H105" s="6">
        <v>54</v>
      </c>
    </row>
    <row r="106" spans="2:8" ht="15" customHeight="1">
      <c r="B106" s="50">
        <v>3</v>
      </c>
      <c r="C106" s="76" t="s">
        <v>105</v>
      </c>
      <c r="D106" s="76">
        <v>1970</v>
      </c>
      <c r="E106" s="77" t="s">
        <v>38</v>
      </c>
      <c r="F106" s="77" t="s">
        <v>284</v>
      </c>
      <c r="G106" s="50">
        <v>3</v>
      </c>
      <c r="H106" s="6">
        <v>48</v>
      </c>
    </row>
    <row r="107" spans="2:8" ht="15" customHeight="1">
      <c r="B107" s="50">
        <v>4</v>
      </c>
      <c r="C107" s="76" t="s">
        <v>285</v>
      </c>
      <c r="D107" s="76">
        <v>1967</v>
      </c>
      <c r="E107" s="77" t="s">
        <v>61</v>
      </c>
      <c r="F107" s="77" t="s">
        <v>286</v>
      </c>
      <c r="G107" s="50">
        <v>4</v>
      </c>
      <c r="H107" s="6">
        <v>43</v>
      </c>
    </row>
    <row r="108" spans="2:8" ht="15" customHeight="1">
      <c r="B108" s="50">
        <v>5</v>
      </c>
      <c r="C108" s="76" t="s">
        <v>69</v>
      </c>
      <c r="D108" s="76">
        <v>1967</v>
      </c>
      <c r="E108" s="77" t="s">
        <v>61</v>
      </c>
      <c r="F108" s="77" t="s">
        <v>287</v>
      </c>
      <c r="G108" s="50">
        <v>5</v>
      </c>
      <c r="H108" s="6">
        <v>40</v>
      </c>
    </row>
    <row r="109" spans="2:8" ht="15" customHeight="1">
      <c r="B109" s="50">
        <v>6</v>
      </c>
      <c r="C109" s="76" t="s">
        <v>288</v>
      </c>
      <c r="D109" s="76">
        <v>1966</v>
      </c>
      <c r="E109" s="77" t="s">
        <v>61</v>
      </c>
      <c r="F109" s="77" t="s">
        <v>289</v>
      </c>
      <c r="G109" s="50">
        <v>6</v>
      </c>
      <c r="H109" s="6">
        <v>38</v>
      </c>
    </row>
    <row r="111" ht="12.75">
      <c r="B111" s="84" t="s">
        <v>259</v>
      </c>
    </row>
    <row r="112" spans="2:5" ht="15">
      <c r="B112" s="38" t="s">
        <v>90</v>
      </c>
      <c r="C112" s="38" t="s">
        <v>80</v>
      </c>
      <c r="D112" s="38" t="s">
        <v>12</v>
      </c>
      <c r="E112" s="38" t="s">
        <v>28</v>
      </c>
    </row>
    <row r="113" spans="2:8" ht="12.75">
      <c r="B113" s="77" t="s">
        <v>54</v>
      </c>
      <c r="C113" s="76" t="s">
        <v>127</v>
      </c>
      <c r="D113" s="76" t="s">
        <v>128</v>
      </c>
      <c r="E113" s="77" t="s">
        <v>314</v>
      </c>
      <c r="F113" s="77" t="s">
        <v>58</v>
      </c>
      <c r="G113" s="76" t="s">
        <v>59</v>
      </c>
      <c r="H113" s="76" t="s">
        <v>60</v>
      </c>
    </row>
    <row r="114" spans="2:8" ht="15">
      <c r="B114" s="50">
        <v>1</v>
      </c>
      <c r="C114" s="86" t="s">
        <v>291</v>
      </c>
      <c r="D114" s="87">
        <v>1965</v>
      </c>
      <c r="E114" s="86" t="s">
        <v>51</v>
      </c>
      <c r="F114" s="77" t="s">
        <v>292</v>
      </c>
      <c r="G114" s="50">
        <v>1</v>
      </c>
      <c r="H114" s="6">
        <v>60</v>
      </c>
    </row>
    <row r="115" spans="2:8" ht="15">
      <c r="B115" s="50">
        <v>2</v>
      </c>
      <c r="C115" s="86" t="s">
        <v>71</v>
      </c>
      <c r="D115" s="87">
        <v>1963</v>
      </c>
      <c r="E115" s="86" t="s">
        <v>38</v>
      </c>
      <c r="F115" s="77" t="s">
        <v>293</v>
      </c>
      <c r="G115" s="50">
        <v>2</v>
      </c>
      <c r="H115" s="6">
        <v>54</v>
      </c>
    </row>
    <row r="116" spans="2:8" ht="15">
      <c r="B116" s="50">
        <v>3</v>
      </c>
      <c r="C116" s="86" t="s">
        <v>294</v>
      </c>
      <c r="D116" s="87">
        <v>1963</v>
      </c>
      <c r="E116" s="86" t="s">
        <v>38</v>
      </c>
      <c r="F116" s="77" t="s">
        <v>295</v>
      </c>
      <c r="G116" s="50">
        <v>3</v>
      </c>
      <c r="H116" s="6">
        <v>48</v>
      </c>
    </row>
    <row r="117" spans="2:8" ht="15">
      <c r="B117" s="50">
        <v>4</v>
      </c>
      <c r="C117" s="86" t="s">
        <v>296</v>
      </c>
      <c r="D117" s="87">
        <v>1957</v>
      </c>
      <c r="E117" s="86" t="s">
        <v>61</v>
      </c>
      <c r="F117" s="77" t="s">
        <v>297</v>
      </c>
      <c r="G117" s="50">
        <v>4</v>
      </c>
      <c r="H117" s="6">
        <v>43</v>
      </c>
    </row>
    <row r="119" ht="12.75">
      <c r="B119" s="84" t="s">
        <v>212</v>
      </c>
    </row>
    <row r="120" spans="2:5" ht="15">
      <c r="B120" s="38" t="s">
        <v>91</v>
      </c>
      <c r="C120" s="38" t="s">
        <v>80</v>
      </c>
      <c r="D120" s="38" t="s">
        <v>14</v>
      </c>
      <c r="E120" s="38" t="s">
        <v>30</v>
      </c>
    </row>
    <row r="121" spans="2:8" ht="12.75">
      <c r="B121" s="77" t="s">
        <v>54</v>
      </c>
      <c r="C121" s="76" t="s">
        <v>127</v>
      </c>
      <c r="D121" s="76" t="s">
        <v>128</v>
      </c>
      <c r="E121" s="77" t="s">
        <v>314</v>
      </c>
      <c r="F121" s="77" t="s">
        <v>58</v>
      </c>
      <c r="G121" s="76" t="s">
        <v>59</v>
      </c>
      <c r="H121" s="76" t="s">
        <v>60</v>
      </c>
    </row>
    <row r="122" spans="2:8" ht="15">
      <c r="B122" s="50">
        <v>1</v>
      </c>
      <c r="C122" s="86" t="s">
        <v>299</v>
      </c>
      <c r="D122" s="87">
        <v>1955</v>
      </c>
      <c r="E122" s="86" t="s">
        <v>38</v>
      </c>
      <c r="F122" s="65">
        <v>0.88125</v>
      </c>
      <c r="G122" s="50">
        <v>1</v>
      </c>
      <c r="H122" s="6">
        <v>60</v>
      </c>
    </row>
    <row r="123" spans="2:8" ht="15">
      <c r="B123" s="50">
        <v>2</v>
      </c>
      <c r="C123" s="86" t="s">
        <v>300</v>
      </c>
      <c r="D123" s="87">
        <v>1951</v>
      </c>
      <c r="E123" s="86" t="s">
        <v>61</v>
      </c>
      <c r="F123" s="65">
        <v>0.9006944444444445</v>
      </c>
      <c r="G123" s="50">
        <v>2</v>
      </c>
      <c r="H123" s="6">
        <v>54</v>
      </c>
    </row>
    <row r="124" spans="2:8" ht="15">
      <c r="B124" s="50">
        <v>3</v>
      </c>
      <c r="C124" s="86" t="s">
        <v>301</v>
      </c>
      <c r="D124" s="87">
        <v>1947</v>
      </c>
      <c r="E124" s="86" t="s">
        <v>51</v>
      </c>
      <c r="F124" s="65" t="s">
        <v>302</v>
      </c>
      <c r="G124" s="50">
        <v>3</v>
      </c>
      <c r="H124" s="6">
        <v>48</v>
      </c>
    </row>
    <row r="125" spans="2:8" ht="15">
      <c r="B125" s="50">
        <v>4</v>
      </c>
      <c r="C125" s="86" t="s">
        <v>303</v>
      </c>
      <c r="D125" s="87">
        <v>1935</v>
      </c>
      <c r="E125" s="86" t="s">
        <v>51</v>
      </c>
      <c r="F125" s="65" t="s">
        <v>304</v>
      </c>
      <c r="G125" s="50">
        <v>4</v>
      </c>
      <c r="H125" s="6">
        <v>43</v>
      </c>
    </row>
    <row r="128" ht="18">
      <c r="C128" s="42" t="s">
        <v>115</v>
      </c>
    </row>
    <row r="129" ht="18">
      <c r="C129" s="42"/>
    </row>
    <row r="130" ht="12.75">
      <c r="B130" s="84" t="s">
        <v>123</v>
      </c>
    </row>
    <row r="131" spans="2:5" ht="15">
      <c r="B131" s="31" t="s">
        <v>81</v>
      </c>
      <c r="C131" s="31" t="s">
        <v>75</v>
      </c>
      <c r="D131" s="31" t="s">
        <v>16</v>
      </c>
      <c r="E131" s="31" t="s">
        <v>17</v>
      </c>
    </row>
    <row r="132" spans="2:8" ht="12.75">
      <c r="B132" s="77" t="s">
        <v>54</v>
      </c>
      <c r="C132" s="76" t="s">
        <v>127</v>
      </c>
      <c r="D132" s="76" t="s">
        <v>128</v>
      </c>
      <c r="E132" s="77" t="s">
        <v>314</v>
      </c>
      <c r="F132" s="77" t="s">
        <v>58</v>
      </c>
      <c r="G132" s="76" t="s">
        <v>59</v>
      </c>
      <c r="H132" s="76" t="s">
        <v>60</v>
      </c>
    </row>
    <row r="133" spans="2:8" ht="15">
      <c r="B133" s="50">
        <v>1</v>
      </c>
      <c r="C133" s="86" t="s">
        <v>178</v>
      </c>
      <c r="D133" s="87">
        <v>2003</v>
      </c>
      <c r="E133" s="86" t="s">
        <v>133</v>
      </c>
      <c r="F133" s="65">
        <v>0.40138888888888885</v>
      </c>
      <c r="G133" s="50">
        <v>1</v>
      </c>
      <c r="H133" s="6">
        <v>60</v>
      </c>
    </row>
    <row r="134" spans="2:8" ht="15">
      <c r="B134" s="50">
        <v>2</v>
      </c>
      <c r="C134" s="86" t="s">
        <v>181</v>
      </c>
      <c r="D134" s="87">
        <v>2003</v>
      </c>
      <c r="E134" s="86" t="s">
        <v>131</v>
      </c>
      <c r="F134" s="65">
        <v>0.44097222222222227</v>
      </c>
      <c r="G134" s="50">
        <v>2</v>
      </c>
      <c r="H134" s="6">
        <v>54</v>
      </c>
    </row>
    <row r="135" spans="2:8" ht="15">
      <c r="B135" s="50">
        <v>3</v>
      </c>
      <c r="C135" s="86" t="s">
        <v>182</v>
      </c>
      <c r="D135" s="87">
        <v>2003</v>
      </c>
      <c r="E135" s="86" t="s">
        <v>131</v>
      </c>
      <c r="F135" s="65">
        <v>0.44375</v>
      </c>
      <c r="G135" s="50">
        <v>3</v>
      </c>
      <c r="H135" s="6">
        <v>48</v>
      </c>
    </row>
    <row r="136" spans="2:8" ht="15">
      <c r="B136" s="50">
        <v>4</v>
      </c>
      <c r="C136" s="86" t="s">
        <v>183</v>
      </c>
      <c r="D136" s="87">
        <v>2003</v>
      </c>
      <c r="E136" s="86" t="s">
        <v>184</v>
      </c>
      <c r="F136" s="65">
        <v>0.4534722222222222</v>
      </c>
      <c r="G136" s="50">
        <v>4</v>
      </c>
      <c r="H136" s="6">
        <v>43</v>
      </c>
    </row>
    <row r="137" spans="2:8" ht="15">
      <c r="B137" s="50">
        <v>5</v>
      </c>
      <c r="C137" s="86" t="s">
        <v>149</v>
      </c>
      <c r="D137" s="87">
        <v>2006</v>
      </c>
      <c r="E137" s="86" t="s">
        <v>38</v>
      </c>
      <c r="F137" s="65">
        <v>0.488194444444444</v>
      </c>
      <c r="G137" s="50">
        <v>5</v>
      </c>
      <c r="H137" s="6">
        <v>40</v>
      </c>
    </row>
    <row r="138" spans="2:8" ht="15">
      <c r="B138" s="50">
        <v>6</v>
      </c>
      <c r="C138" s="86" t="s">
        <v>150</v>
      </c>
      <c r="D138" s="87">
        <v>2006</v>
      </c>
      <c r="E138" s="86" t="s">
        <v>144</v>
      </c>
      <c r="F138" s="65">
        <v>0.49722222222222223</v>
      </c>
      <c r="G138" s="50">
        <v>6</v>
      </c>
      <c r="H138" s="6">
        <v>38</v>
      </c>
    </row>
    <row r="139" spans="2:8" ht="15">
      <c r="B139" s="50">
        <v>7</v>
      </c>
      <c r="C139" s="86" t="s">
        <v>151</v>
      </c>
      <c r="D139" s="87">
        <v>2005</v>
      </c>
      <c r="E139" s="86" t="s">
        <v>131</v>
      </c>
      <c r="F139" s="65">
        <v>0.513888888888889</v>
      </c>
      <c r="G139" s="50">
        <v>7</v>
      </c>
      <c r="H139" s="6">
        <v>36</v>
      </c>
    </row>
    <row r="140" spans="2:8" ht="15">
      <c r="B140" s="50">
        <v>8</v>
      </c>
      <c r="C140" s="86" t="s">
        <v>187</v>
      </c>
      <c r="D140" s="87">
        <v>2003</v>
      </c>
      <c r="E140" s="86" t="s">
        <v>133</v>
      </c>
      <c r="F140" s="65">
        <v>0.5326388888888889</v>
      </c>
      <c r="G140" s="50">
        <v>8</v>
      </c>
      <c r="H140" s="6">
        <v>34</v>
      </c>
    </row>
    <row r="141" spans="2:8" ht="15">
      <c r="B141" s="50">
        <v>9</v>
      </c>
      <c r="C141" s="86" t="s">
        <v>152</v>
      </c>
      <c r="D141" s="87">
        <v>2005</v>
      </c>
      <c r="E141" s="86" t="s">
        <v>38</v>
      </c>
      <c r="F141" s="65">
        <v>0.5402777777777777</v>
      </c>
      <c r="G141" s="50">
        <v>9</v>
      </c>
      <c r="H141" s="6">
        <v>32</v>
      </c>
    </row>
    <row r="142" spans="2:8" ht="15">
      <c r="B142" s="50">
        <v>10</v>
      </c>
      <c r="C142" s="86" t="s">
        <v>153</v>
      </c>
      <c r="D142" s="87">
        <v>2005</v>
      </c>
      <c r="E142" s="86" t="s">
        <v>131</v>
      </c>
      <c r="F142" s="65">
        <v>0.5416666666666666</v>
      </c>
      <c r="G142" s="50">
        <v>10</v>
      </c>
      <c r="H142" s="6">
        <v>31</v>
      </c>
    </row>
    <row r="143" spans="2:8" ht="15">
      <c r="B143" s="50">
        <v>11</v>
      </c>
      <c r="C143" s="86" t="s">
        <v>154</v>
      </c>
      <c r="D143" s="87">
        <v>2004</v>
      </c>
      <c r="E143" s="86" t="s">
        <v>139</v>
      </c>
      <c r="F143" s="65">
        <v>0.5520833333333334</v>
      </c>
      <c r="G143" s="50">
        <v>11</v>
      </c>
      <c r="H143" s="6">
        <v>30</v>
      </c>
    </row>
    <row r="144" spans="2:8" ht="15">
      <c r="B144" s="50">
        <v>12</v>
      </c>
      <c r="C144" s="86" t="s">
        <v>155</v>
      </c>
      <c r="D144" s="87">
        <v>2004</v>
      </c>
      <c r="E144" s="86" t="s">
        <v>38</v>
      </c>
      <c r="F144" s="65">
        <v>0.5590277777777778</v>
      </c>
      <c r="G144" s="50">
        <v>12</v>
      </c>
      <c r="H144" s="6">
        <v>28</v>
      </c>
    </row>
    <row r="145" spans="2:8" ht="15">
      <c r="B145" s="50">
        <v>13</v>
      </c>
      <c r="C145" s="86" t="s">
        <v>156</v>
      </c>
      <c r="D145" s="87">
        <v>2006</v>
      </c>
      <c r="E145" s="86" t="s">
        <v>133</v>
      </c>
      <c r="F145" s="65">
        <v>0.5611111111111111</v>
      </c>
      <c r="G145" s="50">
        <v>13</v>
      </c>
      <c r="H145" s="6">
        <v>26</v>
      </c>
    </row>
    <row r="146" spans="2:8" ht="15">
      <c r="B146" s="50">
        <v>14</v>
      </c>
      <c r="C146" s="86" t="s">
        <v>157</v>
      </c>
      <c r="D146" s="87">
        <v>2006</v>
      </c>
      <c r="E146" s="86" t="s">
        <v>131</v>
      </c>
      <c r="F146" s="65">
        <v>0.7256944444444445</v>
      </c>
      <c r="G146" s="50">
        <v>14</v>
      </c>
      <c r="H146" s="6">
        <v>24</v>
      </c>
    </row>
    <row r="147" ht="15">
      <c r="F147" s="83"/>
    </row>
    <row r="148" ht="12.75">
      <c r="B148" s="84" t="s">
        <v>123</v>
      </c>
    </row>
    <row r="149" spans="2:5" ht="15">
      <c r="B149" s="31" t="s">
        <v>82</v>
      </c>
      <c r="C149" s="31" t="s">
        <v>77</v>
      </c>
      <c r="D149" s="31" t="s">
        <v>18</v>
      </c>
      <c r="E149" s="31" t="s">
        <v>19</v>
      </c>
    </row>
    <row r="150" spans="2:8" ht="12.75">
      <c r="B150" s="77" t="s">
        <v>54</v>
      </c>
      <c r="C150" s="76" t="s">
        <v>127</v>
      </c>
      <c r="D150" s="76" t="s">
        <v>128</v>
      </c>
      <c r="E150" s="77" t="s">
        <v>314</v>
      </c>
      <c r="F150" s="77" t="s">
        <v>58</v>
      </c>
      <c r="G150" s="76" t="s">
        <v>59</v>
      </c>
      <c r="H150" s="76" t="s">
        <v>60</v>
      </c>
    </row>
    <row r="151" spans="2:8" ht="15">
      <c r="B151" s="50">
        <v>1</v>
      </c>
      <c r="C151" s="86" t="s">
        <v>92</v>
      </c>
      <c r="D151" s="87">
        <v>2002</v>
      </c>
      <c r="E151" s="86" t="s">
        <v>144</v>
      </c>
      <c r="F151" s="65">
        <v>0.3951388888888889</v>
      </c>
      <c r="G151" s="50">
        <v>1</v>
      </c>
      <c r="H151" s="6">
        <v>60</v>
      </c>
    </row>
    <row r="152" spans="2:8" ht="15">
      <c r="B152" s="50">
        <v>2</v>
      </c>
      <c r="C152" s="86" t="s">
        <v>179</v>
      </c>
      <c r="D152" s="87">
        <v>2002</v>
      </c>
      <c r="E152" s="86" t="s">
        <v>38</v>
      </c>
      <c r="F152" s="65">
        <v>0.4270833333333333</v>
      </c>
      <c r="G152" s="50">
        <v>2</v>
      </c>
      <c r="H152" s="6">
        <v>54</v>
      </c>
    </row>
    <row r="153" spans="2:8" ht="15">
      <c r="B153" s="50">
        <v>3</v>
      </c>
      <c r="C153" s="86" t="s">
        <v>180</v>
      </c>
      <c r="D153" s="87">
        <v>2002</v>
      </c>
      <c r="E153" s="86" t="s">
        <v>38</v>
      </c>
      <c r="F153" s="65">
        <v>0.4284722222222222</v>
      </c>
      <c r="G153" s="50">
        <v>3</v>
      </c>
      <c r="H153" s="6">
        <v>48</v>
      </c>
    </row>
    <row r="154" spans="2:8" ht="15">
      <c r="B154" s="50">
        <v>4</v>
      </c>
      <c r="C154" s="86" t="s">
        <v>185</v>
      </c>
      <c r="D154" s="87">
        <v>2002</v>
      </c>
      <c r="E154" s="86" t="s">
        <v>135</v>
      </c>
      <c r="F154" s="65">
        <v>0.5048611111111111</v>
      </c>
      <c r="G154" s="50">
        <v>4</v>
      </c>
      <c r="H154" s="6">
        <v>43</v>
      </c>
    </row>
    <row r="155" spans="2:8" ht="15">
      <c r="B155" s="50">
        <v>5</v>
      </c>
      <c r="C155" s="86" t="s">
        <v>186</v>
      </c>
      <c r="D155" s="87">
        <v>2002</v>
      </c>
      <c r="E155" s="86" t="s">
        <v>135</v>
      </c>
      <c r="F155" s="65">
        <v>0.5201388888888888</v>
      </c>
      <c r="G155" s="50">
        <v>5</v>
      </c>
      <c r="H155" s="6">
        <v>40</v>
      </c>
    </row>
    <row r="156" spans="2:8" ht="15">
      <c r="B156" s="50">
        <v>6</v>
      </c>
      <c r="C156" s="86" t="s">
        <v>188</v>
      </c>
      <c r="D156" s="87">
        <v>2002</v>
      </c>
      <c r="E156" s="86" t="s">
        <v>135</v>
      </c>
      <c r="F156" s="65">
        <v>0.5409722222222222</v>
      </c>
      <c r="G156" s="50">
        <v>6</v>
      </c>
      <c r="H156" s="6">
        <v>38</v>
      </c>
    </row>
    <row r="157" ht="15">
      <c r="F157" s="83"/>
    </row>
    <row r="158" spans="2:6" ht="15">
      <c r="B158" s="84" t="s">
        <v>212</v>
      </c>
      <c r="F158" s="83"/>
    </row>
    <row r="159" spans="2:8" ht="12.75">
      <c r="B159" s="77" t="s">
        <v>54</v>
      </c>
      <c r="C159" s="76" t="s">
        <v>127</v>
      </c>
      <c r="D159" s="76" t="s">
        <v>128</v>
      </c>
      <c r="E159" s="77" t="s">
        <v>314</v>
      </c>
      <c r="F159" s="77" t="s">
        <v>58</v>
      </c>
      <c r="G159" s="76" t="s">
        <v>59</v>
      </c>
      <c r="H159" s="76" t="s">
        <v>60</v>
      </c>
    </row>
    <row r="160" spans="2:8" ht="15">
      <c r="B160" s="50">
        <v>1</v>
      </c>
      <c r="C160" s="86" t="s">
        <v>214</v>
      </c>
      <c r="D160" s="87">
        <v>2001</v>
      </c>
      <c r="E160" s="86" t="s">
        <v>139</v>
      </c>
      <c r="F160" s="65">
        <v>0.9548611111111112</v>
      </c>
      <c r="G160" s="50">
        <v>1</v>
      </c>
      <c r="H160" s="6">
        <v>60</v>
      </c>
    </row>
    <row r="161" spans="2:8" ht="15">
      <c r="B161" s="50">
        <v>2</v>
      </c>
      <c r="C161" s="86" t="s">
        <v>215</v>
      </c>
      <c r="D161" s="87">
        <v>2001</v>
      </c>
      <c r="E161" s="86" t="s">
        <v>196</v>
      </c>
      <c r="F161" s="65">
        <v>0.9569444444444444</v>
      </c>
      <c r="G161" s="50">
        <v>2</v>
      </c>
      <c r="H161" s="6">
        <v>54</v>
      </c>
    </row>
    <row r="162" spans="2:8" ht="15">
      <c r="B162" s="50">
        <v>3</v>
      </c>
      <c r="C162" s="86" t="s">
        <v>216</v>
      </c>
      <c r="D162" s="87">
        <v>2001</v>
      </c>
      <c r="E162" s="86" t="s">
        <v>196</v>
      </c>
      <c r="F162" s="65" t="s">
        <v>217</v>
      </c>
      <c r="G162" s="50">
        <v>3</v>
      </c>
      <c r="H162" s="6">
        <v>48</v>
      </c>
    </row>
    <row r="163" spans="2:8" ht="15">
      <c r="B163" s="50">
        <v>4</v>
      </c>
      <c r="C163" s="86" t="s">
        <v>220</v>
      </c>
      <c r="D163" s="87">
        <v>2001</v>
      </c>
      <c r="E163" s="86" t="s">
        <v>139</v>
      </c>
      <c r="F163" s="65" t="s">
        <v>221</v>
      </c>
      <c r="G163" s="50">
        <v>4</v>
      </c>
      <c r="H163" s="6">
        <v>43</v>
      </c>
    </row>
    <row r="165" ht="12.75">
      <c r="B165" s="84" t="s">
        <v>212</v>
      </c>
    </row>
    <row r="166" spans="2:5" ht="15">
      <c r="B166" s="31" t="s">
        <v>83</v>
      </c>
      <c r="C166" s="31" t="s">
        <v>77</v>
      </c>
      <c r="D166" s="31" t="s">
        <v>20</v>
      </c>
      <c r="E166" s="31" t="s">
        <v>15</v>
      </c>
    </row>
    <row r="167" spans="2:8" ht="15">
      <c r="B167" s="50" t="s">
        <v>54</v>
      </c>
      <c r="C167" s="86" t="s">
        <v>127</v>
      </c>
      <c r="D167" s="87" t="s">
        <v>128</v>
      </c>
      <c r="E167" s="86" t="s">
        <v>314</v>
      </c>
      <c r="F167" s="65" t="s">
        <v>58</v>
      </c>
      <c r="G167" s="50" t="s">
        <v>59</v>
      </c>
      <c r="H167" s="6" t="s">
        <v>60</v>
      </c>
    </row>
    <row r="168" spans="2:8" ht="15">
      <c r="B168" s="50">
        <v>1</v>
      </c>
      <c r="C168" s="86" t="s">
        <v>224</v>
      </c>
      <c r="D168" s="87">
        <v>1999</v>
      </c>
      <c r="E168" s="86" t="s">
        <v>61</v>
      </c>
      <c r="F168" s="65">
        <v>0.8756944444444444</v>
      </c>
      <c r="G168" s="50">
        <v>1</v>
      </c>
      <c r="H168" s="6">
        <v>60</v>
      </c>
    </row>
    <row r="169" spans="2:8" ht="15">
      <c r="B169" s="50">
        <v>2</v>
      </c>
      <c r="C169" s="86" t="s">
        <v>225</v>
      </c>
      <c r="D169" s="87">
        <v>1999</v>
      </c>
      <c r="E169" s="86" t="s">
        <v>196</v>
      </c>
      <c r="F169" s="65">
        <v>0.9409722222222222</v>
      </c>
      <c r="G169" s="50">
        <v>2</v>
      </c>
      <c r="H169" s="6">
        <v>54</v>
      </c>
    </row>
    <row r="170" spans="2:8" ht="15">
      <c r="B170" s="50">
        <v>3</v>
      </c>
      <c r="C170" s="86" t="s">
        <v>218</v>
      </c>
      <c r="D170" s="87">
        <v>2000</v>
      </c>
      <c r="E170" s="86" t="s">
        <v>135</v>
      </c>
      <c r="F170" s="65" t="s">
        <v>317</v>
      </c>
      <c r="G170" s="50">
        <v>3</v>
      </c>
      <c r="H170" s="6">
        <v>48</v>
      </c>
    </row>
    <row r="171" spans="2:8" ht="15">
      <c r="B171" s="50">
        <v>4</v>
      </c>
      <c r="C171" s="86" t="s">
        <v>227</v>
      </c>
      <c r="D171" s="87">
        <v>1999</v>
      </c>
      <c r="E171" s="86" t="s">
        <v>131</v>
      </c>
      <c r="F171" s="65" t="s">
        <v>228</v>
      </c>
      <c r="G171" s="50">
        <v>4</v>
      </c>
      <c r="H171" s="6">
        <v>43</v>
      </c>
    </row>
    <row r="173" ht="14.25" customHeight="1">
      <c r="B173" s="84" t="s">
        <v>212</v>
      </c>
    </row>
    <row r="174" spans="2:5" ht="15" customHeight="1">
      <c r="B174" s="31" t="s">
        <v>85</v>
      </c>
      <c r="C174" s="31" t="s">
        <v>77</v>
      </c>
      <c r="D174" s="31" t="s">
        <v>21</v>
      </c>
      <c r="E174" s="31" t="s">
        <v>22</v>
      </c>
    </row>
    <row r="175" spans="2:8" ht="15">
      <c r="B175" s="50" t="s">
        <v>54</v>
      </c>
      <c r="C175" s="86" t="s">
        <v>127</v>
      </c>
      <c r="D175" s="87" t="s">
        <v>128</v>
      </c>
      <c r="E175" s="86" t="s">
        <v>314</v>
      </c>
      <c r="F175" s="65" t="s">
        <v>58</v>
      </c>
      <c r="G175" s="50" t="s">
        <v>59</v>
      </c>
      <c r="H175" s="6" t="s">
        <v>60</v>
      </c>
    </row>
    <row r="176" spans="2:8" ht="15">
      <c r="B176" s="50">
        <v>1</v>
      </c>
      <c r="C176" s="86" t="s">
        <v>226</v>
      </c>
      <c r="D176" s="87">
        <v>1998</v>
      </c>
      <c r="E176" s="86" t="s">
        <v>196</v>
      </c>
      <c r="F176" s="65">
        <v>0.9930555555555555</v>
      </c>
      <c r="G176" s="50">
        <v>1</v>
      </c>
      <c r="H176" s="6">
        <v>60</v>
      </c>
    </row>
    <row r="178" ht="12.75">
      <c r="B178" s="84" t="s">
        <v>212</v>
      </c>
    </row>
    <row r="179" spans="2:5" ht="15">
      <c r="B179" s="31" t="s">
        <v>86</v>
      </c>
      <c r="C179" s="31" t="s">
        <v>77</v>
      </c>
      <c r="D179" s="31" t="s">
        <v>23</v>
      </c>
      <c r="E179" s="31" t="s">
        <v>24</v>
      </c>
    </row>
    <row r="180" spans="2:8" ht="15">
      <c r="B180" s="50" t="s">
        <v>54</v>
      </c>
      <c r="C180" s="86" t="s">
        <v>127</v>
      </c>
      <c r="D180" s="87" t="s">
        <v>128</v>
      </c>
      <c r="E180" s="86" t="s">
        <v>314</v>
      </c>
      <c r="F180" s="65" t="s">
        <v>58</v>
      </c>
      <c r="G180" s="50" t="s">
        <v>59</v>
      </c>
      <c r="H180" s="6" t="s">
        <v>60</v>
      </c>
    </row>
    <row r="181" spans="2:8" ht="15">
      <c r="B181" s="50">
        <v>1</v>
      </c>
      <c r="C181" s="86" t="s">
        <v>231</v>
      </c>
      <c r="D181" s="87">
        <v>1992</v>
      </c>
      <c r="E181" s="86" t="s">
        <v>61</v>
      </c>
      <c r="F181" s="65">
        <v>0.7458333333333332</v>
      </c>
      <c r="G181" s="50">
        <v>1</v>
      </c>
      <c r="H181" s="6">
        <v>60</v>
      </c>
    </row>
    <row r="182" spans="2:8" ht="15">
      <c r="B182" s="50">
        <v>2</v>
      </c>
      <c r="C182" s="86" t="s">
        <v>232</v>
      </c>
      <c r="D182" s="87">
        <v>1986</v>
      </c>
      <c r="E182" s="86" t="s">
        <v>38</v>
      </c>
      <c r="F182" s="65">
        <v>0.7916666666666666</v>
      </c>
      <c r="G182" s="50">
        <v>2</v>
      </c>
      <c r="H182" s="6">
        <v>54</v>
      </c>
    </row>
    <row r="183" spans="2:8" ht="15">
      <c r="B183" s="50">
        <v>3</v>
      </c>
      <c r="C183" s="86" t="s">
        <v>62</v>
      </c>
      <c r="D183" s="87">
        <v>1989</v>
      </c>
      <c r="E183" s="86" t="s">
        <v>38</v>
      </c>
      <c r="F183" s="65">
        <v>0.8361111111111111</v>
      </c>
      <c r="G183" s="50">
        <v>3</v>
      </c>
      <c r="H183" s="6">
        <v>48</v>
      </c>
    </row>
    <row r="184" spans="2:8" ht="15">
      <c r="B184" s="50">
        <v>4</v>
      </c>
      <c r="C184" s="86" t="s">
        <v>233</v>
      </c>
      <c r="D184" s="87">
        <v>1991</v>
      </c>
      <c r="E184" s="86" t="s">
        <v>51</v>
      </c>
      <c r="F184" s="65" t="s">
        <v>234</v>
      </c>
      <c r="G184" s="50">
        <v>4</v>
      </c>
      <c r="H184" s="6">
        <v>43</v>
      </c>
    </row>
    <row r="185" ht="15" customHeight="1"/>
    <row r="186" ht="12.75">
      <c r="B186" s="84" t="s">
        <v>212</v>
      </c>
    </row>
    <row r="187" spans="2:5" ht="15">
      <c r="B187" s="31" t="s">
        <v>88</v>
      </c>
      <c r="C187" s="31" t="s">
        <v>77</v>
      </c>
      <c r="D187" s="31" t="s">
        <v>8</v>
      </c>
      <c r="E187" s="31" t="s">
        <v>25</v>
      </c>
    </row>
    <row r="188" spans="2:8" ht="15">
      <c r="B188" s="50" t="s">
        <v>54</v>
      </c>
      <c r="C188" s="86" t="s">
        <v>127</v>
      </c>
      <c r="D188" s="87" t="s">
        <v>128</v>
      </c>
      <c r="E188" s="86" t="s">
        <v>314</v>
      </c>
      <c r="F188" s="65" t="s">
        <v>58</v>
      </c>
      <c r="G188" s="50" t="s">
        <v>59</v>
      </c>
      <c r="H188" s="6" t="s">
        <v>60</v>
      </c>
    </row>
    <row r="190" ht="12.75">
      <c r="B190" s="84" t="s">
        <v>123</v>
      </c>
    </row>
    <row r="191" spans="2:5" ht="15" customHeight="1">
      <c r="B191" s="31" t="s">
        <v>89</v>
      </c>
      <c r="C191" s="31" t="s">
        <v>77</v>
      </c>
      <c r="D191" s="31" t="s">
        <v>10</v>
      </c>
      <c r="E191" s="31" t="s">
        <v>26</v>
      </c>
    </row>
    <row r="192" spans="2:8" ht="15">
      <c r="B192" s="50" t="s">
        <v>54</v>
      </c>
      <c r="C192" s="86" t="s">
        <v>127</v>
      </c>
      <c r="D192" s="87" t="s">
        <v>128</v>
      </c>
      <c r="E192" s="86" t="s">
        <v>314</v>
      </c>
      <c r="F192" s="65" t="s">
        <v>58</v>
      </c>
      <c r="G192" s="50" t="s">
        <v>59</v>
      </c>
      <c r="H192" s="6" t="s">
        <v>60</v>
      </c>
    </row>
    <row r="193" spans="2:8" ht="15">
      <c r="B193" s="50">
        <v>1</v>
      </c>
      <c r="C193" s="86" t="s">
        <v>236</v>
      </c>
      <c r="D193" s="87">
        <v>1968</v>
      </c>
      <c r="E193" s="86" t="s">
        <v>237</v>
      </c>
      <c r="F193" s="65">
        <v>0.4534722222222222</v>
      </c>
      <c r="G193" s="50">
        <v>1</v>
      </c>
      <c r="H193" s="6">
        <v>60</v>
      </c>
    </row>
    <row r="194" spans="2:8" ht="15">
      <c r="B194" s="50">
        <v>2</v>
      </c>
      <c r="C194" s="86" t="s">
        <v>239</v>
      </c>
      <c r="D194" s="87">
        <v>1971</v>
      </c>
      <c r="E194" s="86" t="s">
        <v>51</v>
      </c>
      <c r="F194" s="65">
        <v>0.5104166666666666</v>
      </c>
      <c r="G194" s="50">
        <v>2</v>
      </c>
      <c r="H194" s="6">
        <v>54</v>
      </c>
    </row>
    <row r="196" ht="12.75">
      <c r="B196" s="78" t="s">
        <v>123</v>
      </c>
    </row>
    <row r="197" spans="2:5" ht="15">
      <c r="B197" s="31" t="s">
        <v>90</v>
      </c>
      <c r="C197" s="31" t="s">
        <v>79</v>
      </c>
      <c r="D197" s="31" t="s">
        <v>12</v>
      </c>
      <c r="E197" s="31" t="s">
        <v>28</v>
      </c>
    </row>
    <row r="198" spans="2:8" ht="15">
      <c r="B198" s="50" t="s">
        <v>54</v>
      </c>
      <c r="C198" s="86" t="s">
        <v>127</v>
      </c>
      <c r="D198" s="87" t="s">
        <v>128</v>
      </c>
      <c r="E198" s="86" t="s">
        <v>314</v>
      </c>
      <c r="F198" s="65" t="s">
        <v>58</v>
      </c>
      <c r="G198" s="50" t="s">
        <v>59</v>
      </c>
      <c r="H198" s="6" t="s">
        <v>60</v>
      </c>
    </row>
    <row r="199" spans="2:8" ht="15">
      <c r="B199" s="50">
        <v>1</v>
      </c>
      <c r="C199" s="86" t="s">
        <v>238</v>
      </c>
      <c r="D199" s="87">
        <v>1958</v>
      </c>
      <c r="E199" s="86" t="s">
        <v>61</v>
      </c>
      <c r="F199" s="65">
        <v>0.4826388888888889</v>
      </c>
      <c r="G199" s="50">
        <v>1</v>
      </c>
      <c r="H199" s="6">
        <v>60</v>
      </c>
    </row>
    <row r="200" spans="2:8" ht="15">
      <c r="B200" s="50">
        <v>2</v>
      </c>
      <c r="C200" s="86" t="s">
        <v>70</v>
      </c>
      <c r="D200" s="87">
        <v>1965</v>
      </c>
      <c r="E200" s="86" t="s">
        <v>61</v>
      </c>
      <c r="F200" s="65">
        <v>0.5722222222222222</v>
      </c>
      <c r="G200" s="50">
        <v>2</v>
      </c>
      <c r="H200" s="6">
        <v>54</v>
      </c>
    </row>
    <row r="202" spans="2:5" ht="15">
      <c r="B202" s="27" t="s">
        <v>91</v>
      </c>
      <c r="C202" s="27" t="s">
        <v>79</v>
      </c>
      <c r="D202" s="27" t="s">
        <v>14</v>
      </c>
      <c r="E202" s="27" t="s">
        <v>30</v>
      </c>
    </row>
    <row r="203" spans="2:8" ht="15">
      <c r="B203" s="50" t="s">
        <v>54</v>
      </c>
      <c r="C203" s="86" t="s">
        <v>127</v>
      </c>
      <c r="D203" s="87" t="s">
        <v>128</v>
      </c>
      <c r="E203" s="86" t="s">
        <v>314</v>
      </c>
      <c r="F203" s="65" t="s">
        <v>58</v>
      </c>
      <c r="G203" s="50" t="s">
        <v>59</v>
      </c>
      <c r="H203" s="6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B3:I172"/>
  <sheetViews>
    <sheetView zoomScalePageLayoutView="0" workbookViewId="0" topLeftCell="A1">
      <selection activeCell="H10" sqref="H10:I16"/>
    </sheetView>
  </sheetViews>
  <sheetFormatPr defaultColWidth="9.140625" defaultRowHeight="12.75"/>
  <cols>
    <col min="3" max="3" width="27.28125" style="0" customWidth="1"/>
    <col min="4" max="4" width="13.7109375" style="0" customWidth="1"/>
    <col min="5" max="5" width="17.00390625" style="0" customWidth="1"/>
    <col min="6" max="6" width="12.140625" style="0" customWidth="1"/>
    <col min="7" max="7" width="12.57421875" style="0" customWidth="1"/>
    <col min="8" max="8" width="12.8515625" style="0" customWidth="1"/>
    <col min="9" max="9" width="11.7109375" style="0" customWidth="1"/>
  </cols>
  <sheetData>
    <row r="3" ht="18.75">
      <c r="D3" s="97" t="s">
        <v>334</v>
      </c>
    </row>
    <row r="4" spans="2:8" ht="37.5" customHeight="1">
      <c r="B4" s="261" t="s">
        <v>335</v>
      </c>
      <c r="C4" s="262"/>
      <c r="D4" s="262"/>
      <c r="E4" s="262"/>
      <c r="F4" s="262"/>
      <c r="G4" s="262"/>
      <c r="H4" s="262"/>
    </row>
    <row r="5" ht="18.75">
      <c r="B5" s="98" t="s">
        <v>336</v>
      </c>
    </row>
    <row r="6" ht="18.75">
      <c r="B6" s="98"/>
    </row>
    <row r="7" ht="19.5" thickBot="1">
      <c r="B7" s="98" t="s">
        <v>337</v>
      </c>
    </row>
    <row r="8" spans="2:9" s="88" customFormat="1" ht="15.75" thickBot="1">
      <c r="B8" s="263" t="s">
        <v>54</v>
      </c>
      <c r="C8" s="263" t="s">
        <v>338</v>
      </c>
      <c r="D8" s="263" t="s">
        <v>339</v>
      </c>
      <c r="E8" s="263" t="s">
        <v>340</v>
      </c>
      <c r="F8" s="270" t="s">
        <v>341</v>
      </c>
      <c r="G8" s="271"/>
      <c r="H8" s="272" t="s">
        <v>342</v>
      </c>
      <c r="I8" s="255" t="s">
        <v>60</v>
      </c>
    </row>
    <row r="9" spans="2:9" s="88" customFormat="1" ht="30.75" thickBot="1">
      <c r="B9" s="264"/>
      <c r="C9" s="264"/>
      <c r="D9" s="264"/>
      <c r="E9" s="264"/>
      <c r="F9" s="102" t="s">
        <v>343</v>
      </c>
      <c r="G9" s="102" t="s">
        <v>344</v>
      </c>
      <c r="H9" s="273"/>
      <c r="I9" s="256"/>
    </row>
    <row r="10" spans="2:9" ht="15.75" thickBot="1">
      <c r="B10" s="100">
        <v>1</v>
      </c>
      <c r="C10" s="101" t="s">
        <v>345</v>
      </c>
      <c r="D10" s="102">
        <v>2004</v>
      </c>
      <c r="E10" s="102" t="s">
        <v>346</v>
      </c>
      <c r="F10" s="102">
        <v>4.34</v>
      </c>
      <c r="G10" s="102">
        <v>8.23</v>
      </c>
      <c r="H10" s="108">
        <v>1</v>
      </c>
      <c r="I10" s="110">
        <v>60</v>
      </c>
    </row>
    <row r="11" spans="2:9" ht="15.75" thickBot="1">
      <c r="B11" s="100">
        <v>2</v>
      </c>
      <c r="C11" s="101" t="s">
        <v>347</v>
      </c>
      <c r="D11" s="102">
        <v>2004</v>
      </c>
      <c r="E11" s="102" t="s">
        <v>348</v>
      </c>
      <c r="F11" s="102">
        <v>4.37</v>
      </c>
      <c r="G11" s="102">
        <v>8.37</v>
      </c>
      <c r="H11" s="108">
        <v>2</v>
      </c>
      <c r="I11" s="110">
        <v>54</v>
      </c>
    </row>
    <row r="12" spans="2:9" ht="15.75" thickBot="1">
      <c r="B12" s="100">
        <v>3</v>
      </c>
      <c r="C12" s="101" t="s">
        <v>349</v>
      </c>
      <c r="D12" s="102">
        <v>2004</v>
      </c>
      <c r="E12" s="102" t="s">
        <v>350</v>
      </c>
      <c r="F12" s="102">
        <v>5.01</v>
      </c>
      <c r="G12" s="102">
        <v>9.02</v>
      </c>
      <c r="H12" s="108">
        <v>3</v>
      </c>
      <c r="I12" s="110">
        <v>48</v>
      </c>
    </row>
    <row r="13" spans="2:9" ht="15.75" thickBot="1">
      <c r="B13" s="100">
        <v>4</v>
      </c>
      <c r="C13" s="101" t="s">
        <v>351</v>
      </c>
      <c r="D13" s="102">
        <v>2004</v>
      </c>
      <c r="E13" s="102" t="s">
        <v>350</v>
      </c>
      <c r="F13" s="102">
        <v>4.48</v>
      </c>
      <c r="G13" s="102">
        <v>9.09</v>
      </c>
      <c r="H13" s="108">
        <v>4</v>
      </c>
      <c r="I13" s="110">
        <v>43</v>
      </c>
    </row>
    <row r="14" spans="2:9" ht="15.75" thickBot="1">
      <c r="B14" s="100">
        <v>5</v>
      </c>
      <c r="C14" s="101" t="s">
        <v>352</v>
      </c>
      <c r="D14" s="102">
        <v>2006</v>
      </c>
      <c r="E14" s="102" t="s">
        <v>346</v>
      </c>
      <c r="F14" s="102">
        <v>5.08</v>
      </c>
      <c r="G14" s="102">
        <v>9.24</v>
      </c>
      <c r="H14" s="108">
        <v>5</v>
      </c>
      <c r="I14" s="110">
        <v>40</v>
      </c>
    </row>
    <row r="15" spans="2:9" ht="15.75" thickBot="1">
      <c r="B15" s="100">
        <v>6</v>
      </c>
      <c r="C15" s="101" t="s">
        <v>353</v>
      </c>
      <c r="D15" s="102">
        <v>2006</v>
      </c>
      <c r="E15" s="102" t="s">
        <v>346</v>
      </c>
      <c r="F15" s="102">
        <v>5.11</v>
      </c>
      <c r="G15" s="102">
        <v>9.37</v>
      </c>
      <c r="H15" s="108">
        <v>6</v>
      </c>
      <c r="I15" s="110">
        <v>38</v>
      </c>
    </row>
    <row r="16" spans="2:9" ht="15.75" thickBot="1">
      <c r="B16" s="100">
        <v>7</v>
      </c>
      <c r="C16" s="101" t="s">
        <v>354</v>
      </c>
      <c r="D16" s="102">
        <v>2003</v>
      </c>
      <c r="E16" s="102" t="s">
        <v>61</v>
      </c>
      <c r="F16" s="102">
        <v>5.24</v>
      </c>
      <c r="G16" s="102">
        <v>10.01</v>
      </c>
      <c r="H16" s="108">
        <v>7</v>
      </c>
      <c r="I16" s="110">
        <v>36</v>
      </c>
    </row>
    <row r="17" spans="2:9" ht="15.75" thickBot="1">
      <c r="B17" s="100">
        <v>8</v>
      </c>
      <c r="C17" s="101" t="s">
        <v>355</v>
      </c>
      <c r="D17" s="102">
        <v>2006</v>
      </c>
      <c r="E17" s="102" t="s">
        <v>346</v>
      </c>
      <c r="F17" s="102">
        <v>5.04</v>
      </c>
      <c r="G17" s="102">
        <v>10.12</v>
      </c>
      <c r="H17" s="108">
        <v>8</v>
      </c>
      <c r="I17" s="110">
        <v>34</v>
      </c>
    </row>
    <row r="18" spans="2:9" ht="15.75" thickBot="1">
      <c r="B18" s="100">
        <v>9</v>
      </c>
      <c r="C18" s="101" t="s">
        <v>356</v>
      </c>
      <c r="D18" s="102">
        <v>2004</v>
      </c>
      <c r="E18" s="102" t="s">
        <v>357</v>
      </c>
      <c r="F18" s="102">
        <v>5.54</v>
      </c>
      <c r="G18" s="102">
        <v>10.14</v>
      </c>
      <c r="H18" s="108">
        <v>9</v>
      </c>
      <c r="I18" s="110">
        <v>32</v>
      </c>
    </row>
    <row r="19" spans="2:9" ht="15.75" thickBot="1">
      <c r="B19" s="100">
        <v>10</v>
      </c>
      <c r="C19" s="101" t="s">
        <v>358</v>
      </c>
      <c r="D19" s="102">
        <v>2005</v>
      </c>
      <c r="E19" s="102" t="s">
        <v>350</v>
      </c>
      <c r="F19" s="102">
        <v>5.3</v>
      </c>
      <c r="G19" s="102">
        <v>10.15</v>
      </c>
      <c r="H19" s="108">
        <v>10</v>
      </c>
      <c r="I19" s="110">
        <v>31</v>
      </c>
    </row>
    <row r="20" spans="2:9" ht="15.75" thickBot="1">
      <c r="B20" s="100">
        <v>11</v>
      </c>
      <c r="C20" s="101" t="s">
        <v>359</v>
      </c>
      <c r="D20" s="102">
        <v>2007</v>
      </c>
      <c r="E20" s="102" t="s">
        <v>346</v>
      </c>
      <c r="F20" s="102">
        <v>5.52</v>
      </c>
      <c r="G20" s="102">
        <v>10.54</v>
      </c>
      <c r="H20" s="108">
        <v>11</v>
      </c>
      <c r="I20" s="110">
        <v>30</v>
      </c>
    </row>
    <row r="21" spans="2:9" ht="15.75" thickBot="1">
      <c r="B21" s="100">
        <v>12</v>
      </c>
      <c r="C21" s="101" t="s">
        <v>360</v>
      </c>
      <c r="D21" s="102">
        <v>2004</v>
      </c>
      <c r="E21" s="102" t="s">
        <v>361</v>
      </c>
      <c r="F21" s="102">
        <v>5.11</v>
      </c>
      <c r="G21" s="102">
        <v>11.17</v>
      </c>
      <c r="H21" s="108">
        <v>12</v>
      </c>
      <c r="I21" s="110">
        <v>28</v>
      </c>
    </row>
    <row r="22" spans="2:9" ht="15.75" thickBot="1">
      <c r="B22" s="100">
        <v>13</v>
      </c>
      <c r="C22" s="101" t="s">
        <v>362</v>
      </c>
      <c r="D22" s="102">
        <v>2004</v>
      </c>
      <c r="E22" s="102" t="s">
        <v>361</v>
      </c>
      <c r="F22" s="102">
        <v>6.39</v>
      </c>
      <c r="G22" s="102">
        <v>11.44</v>
      </c>
      <c r="H22" s="108">
        <v>13</v>
      </c>
      <c r="I22" s="110">
        <v>26</v>
      </c>
    </row>
    <row r="23" spans="2:9" ht="15.75" thickBot="1">
      <c r="B23" s="100">
        <v>14</v>
      </c>
      <c r="C23" s="101" t="s">
        <v>363</v>
      </c>
      <c r="D23" s="102">
        <v>2006</v>
      </c>
      <c r="E23" s="102" t="s">
        <v>361</v>
      </c>
      <c r="F23" s="102">
        <v>5.24</v>
      </c>
      <c r="G23" s="102">
        <v>11.46</v>
      </c>
      <c r="H23" s="108">
        <v>14</v>
      </c>
      <c r="I23" s="110">
        <v>24</v>
      </c>
    </row>
    <row r="24" spans="2:9" ht="15.75" thickBot="1">
      <c r="B24" s="100">
        <v>15</v>
      </c>
      <c r="C24" s="101" t="s">
        <v>364</v>
      </c>
      <c r="D24" s="102">
        <v>2005</v>
      </c>
      <c r="E24" s="102" t="s">
        <v>361</v>
      </c>
      <c r="F24" s="102">
        <v>5.32</v>
      </c>
      <c r="G24" s="102">
        <v>11.46</v>
      </c>
      <c r="H24" s="108">
        <v>14</v>
      </c>
      <c r="I24" s="110">
        <v>22</v>
      </c>
    </row>
    <row r="25" spans="2:9" ht="15.75" thickBot="1">
      <c r="B25" s="100">
        <v>16</v>
      </c>
      <c r="C25" s="101" t="s">
        <v>365</v>
      </c>
      <c r="D25" s="102">
        <v>2007</v>
      </c>
      <c r="E25" s="102" t="s">
        <v>361</v>
      </c>
      <c r="F25" s="102">
        <v>5.51</v>
      </c>
      <c r="G25" s="102">
        <v>11.58</v>
      </c>
      <c r="H25" s="108">
        <v>16</v>
      </c>
      <c r="I25" s="110">
        <v>20</v>
      </c>
    </row>
    <row r="26" spans="2:9" ht="15.75" thickBot="1">
      <c r="B26" s="100">
        <v>17</v>
      </c>
      <c r="C26" s="101" t="s">
        <v>366</v>
      </c>
      <c r="D26" s="102">
        <v>2008</v>
      </c>
      <c r="E26" s="102" t="s">
        <v>361</v>
      </c>
      <c r="F26" s="102">
        <v>6.07</v>
      </c>
      <c r="G26" s="102">
        <v>12.58</v>
      </c>
      <c r="H26" s="108">
        <v>17</v>
      </c>
      <c r="I26" s="110">
        <v>18</v>
      </c>
    </row>
    <row r="27" spans="2:9" ht="15.75" thickBot="1">
      <c r="B27" s="100">
        <v>18</v>
      </c>
      <c r="C27" s="101" t="s">
        <v>367</v>
      </c>
      <c r="D27" s="102">
        <v>2006</v>
      </c>
      <c r="E27" s="102" t="s">
        <v>361</v>
      </c>
      <c r="F27" s="102">
        <v>7.37</v>
      </c>
      <c r="G27" s="102">
        <v>13.47</v>
      </c>
      <c r="H27" s="108">
        <v>18</v>
      </c>
      <c r="I27" s="110">
        <v>16</v>
      </c>
    </row>
    <row r="28" spans="2:9" ht="15.75" thickBot="1">
      <c r="B28" s="100">
        <v>19</v>
      </c>
      <c r="C28" s="101" t="s">
        <v>368</v>
      </c>
      <c r="D28" s="102">
        <v>2006</v>
      </c>
      <c r="E28" s="102" t="s">
        <v>361</v>
      </c>
      <c r="F28" s="102">
        <v>7.31</v>
      </c>
      <c r="G28" s="102">
        <v>13.49</v>
      </c>
      <c r="H28" s="108">
        <v>19</v>
      </c>
      <c r="I28" s="111">
        <v>14</v>
      </c>
    </row>
    <row r="29" ht="18.75">
      <c r="B29" s="98"/>
    </row>
    <row r="30" ht="19.5" thickBot="1">
      <c r="B30" s="98" t="s">
        <v>369</v>
      </c>
    </row>
    <row r="31" spans="2:9" s="88" customFormat="1" ht="15.75" customHeight="1" thickBot="1">
      <c r="B31" s="263" t="s">
        <v>54</v>
      </c>
      <c r="C31" s="263" t="s">
        <v>338</v>
      </c>
      <c r="D31" s="263" t="s">
        <v>339</v>
      </c>
      <c r="E31" s="263" t="s">
        <v>340</v>
      </c>
      <c r="F31" s="270" t="s">
        <v>341</v>
      </c>
      <c r="G31" s="271"/>
      <c r="H31" s="263" t="s">
        <v>342</v>
      </c>
      <c r="I31" s="255" t="s">
        <v>60</v>
      </c>
    </row>
    <row r="32" spans="2:9" s="88" customFormat="1" ht="30.75" thickBot="1">
      <c r="B32" s="264"/>
      <c r="C32" s="264"/>
      <c r="D32" s="264"/>
      <c r="E32" s="264"/>
      <c r="F32" s="102" t="s">
        <v>343</v>
      </c>
      <c r="G32" s="102" t="s">
        <v>344</v>
      </c>
      <c r="H32" s="264"/>
      <c r="I32" s="256"/>
    </row>
    <row r="33" spans="2:9" ht="15.75" thickBot="1">
      <c r="B33" s="100">
        <v>1</v>
      </c>
      <c r="C33" s="101" t="s">
        <v>370</v>
      </c>
      <c r="D33" s="102">
        <v>2004</v>
      </c>
      <c r="E33" s="102" t="s">
        <v>371</v>
      </c>
      <c r="F33" s="102">
        <v>5.09</v>
      </c>
      <c r="G33" s="102">
        <v>9.18</v>
      </c>
      <c r="H33" s="102">
        <v>1</v>
      </c>
      <c r="I33" s="110">
        <v>60</v>
      </c>
    </row>
    <row r="34" spans="2:9" ht="15.75" thickBot="1">
      <c r="B34" s="100">
        <v>2</v>
      </c>
      <c r="C34" s="101" t="s">
        <v>372</v>
      </c>
      <c r="D34" s="102">
        <v>2006</v>
      </c>
      <c r="E34" s="102" t="s">
        <v>346</v>
      </c>
      <c r="F34" s="102">
        <v>5.29</v>
      </c>
      <c r="G34" s="102">
        <v>9.56</v>
      </c>
      <c r="H34" s="102">
        <v>2</v>
      </c>
      <c r="I34" s="110">
        <v>54</v>
      </c>
    </row>
    <row r="35" spans="2:9" ht="15.75" thickBot="1">
      <c r="B35" s="100">
        <v>3</v>
      </c>
      <c r="C35" s="101" t="s">
        <v>373</v>
      </c>
      <c r="D35" s="102">
        <v>2004</v>
      </c>
      <c r="E35" s="102" t="s">
        <v>361</v>
      </c>
      <c r="F35" s="102">
        <v>5.34</v>
      </c>
      <c r="G35" s="102">
        <v>10.21</v>
      </c>
      <c r="H35" s="102">
        <v>3</v>
      </c>
      <c r="I35" s="111">
        <v>48</v>
      </c>
    </row>
    <row r="36" ht="18.75">
      <c r="B36" s="103"/>
    </row>
    <row r="37" spans="2:5" ht="13.5" thickBot="1">
      <c r="B37" s="257" t="s">
        <v>374</v>
      </c>
      <c r="C37" s="258"/>
      <c r="D37" s="258"/>
      <c r="E37" s="258"/>
    </row>
    <row r="38" spans="2:9" s="88" customFormat="1" ht="15.75" customHeight="1" thickBot="1">
      <c r="B38" s="263" t="s">
        <v>54</v>
      </c>
      <c r="C38" s="263" t="s">
        <v>338</v>
      </c>
      <c r="D38" s="263" t="s">
        <v>339</v>
      </c>
      <c r="E38" s="263" t="s">
        <v>340</v>
      </c>
      <c r="F38" s="270" t="s">
        <v>341</v>
      </c>
      <c r="G38" s="271"/>
      <c r="H38" s="263" t="s">
        <v>342</v>
      </c>
      <c r="I38" s="255" t="s">
        <v>60</v>
      </c>
    </row>
    <row r="39" spans="2:9" s="88" customFormat="1" ht="30.75" thickBot="1">
      <c r="B39" s="264"/>
      <c r="C39" s="264"/>
      <c r="D39" s="264"/>
      <c r="E39" s="264"/>
      <c r="F39" s="102" t="s">
        <v>343</v>
      </c>
      <c r="G39" s="102" t="s">
        <v>344</v>
      </c>
      <c r="H39" s="264"/>
      <c r="I39" s="256"/>
    </row>
    <row r="40" spans="2:9" ht="15.75" thickBot="1">
      <c r="B40" s="100">
        <v>1</v>
      </c>
      <c r="C40" s="101" t="s">
        <v>375</v>
      </c>
      <c r="D40" s="102">
        <v>2001</v>
      </c>
      <c r="E40" s="102" t="s">
        <v>376</v>
      </c>
      <c r="F40" s="102">
        <v>4.42</v>
      </c>
      <c r="G40" s="102">
        <v>9.08</v>
      </c>
      <c r="H40" s="102">
        <v>1</v>
      </c>
      <c r="I40" s="110">
        <v>60</v>
      </c>
    </row>
    <row r="41" spans="2:9" ht="15.75" thickBot="1">
      <c r="B41" s="100">
        <v>2</v>
      </c>
      <c r="C41" s="101" t="s">
        <v>377</v>
      </c>
      <c r="D41" s="102">
        <v>2002</v>
      </c>
      <c r="E41" s="102" t="s">
        <v>61</v>
      </c>
      <c r="F41" s="102">
        <v>5.57</v>
      </c>
      <c r="G41" s="102">
        <v>9.5</v>
      </c>
      <c r="H41" s="102">
        <v>2</v>
      </c>
      <c r="I41" s="111">
        <v>54</v>
      </c>
    </row>
    <row r="42" ht="18.75">
      <c r="B42" s="104"/>
    </row>
    <row r="43" spans="2:5" ht="13.5" thickBot="1">
      <c r="B43" s="257" t="s">
        <v>378</v>
      </c>
      <c r="C43" s="258"/>
      <c r="D43" s="258"/>
      <c r="E43" s="258"/>
    </row>
    <row r="44" spans="2:9" s="88" customFormat="1" ht="15.75" thickBot="1">
      <c r="B44" s="263" t="s">
        <v>54</v>
      </c>
      <c r="C44" s="263" t="s">
        <v>338</v>
      </c>
      <c r="D44" s="263" t="s">
        <v>339</v>
      </c>
      <c r="E44" s="263" t="s">
        <v>340</v>
      </c>
      <c r="F44" s="270" t="s">
        <v>341</v>
      </c>
      <c r="G44" s="271"/>
      <c r="H44" s="263" t="s">
        <v>342</v>
      </c>
      <c r="I44" s="253" t="s">
        <v>60</v>
      </c>
    </row>
    <row r="45" spans="2:9" s="88" customFormat="1" ht="30.75" thickBot="1">
      <c r="B45" s="264"/>
      <c r="C45" s="264"/>
      <c r="D45" s="264"/>
      <c r="E45" s="264"/>
      <c r="F45" s="102" t="s">
        <v>343</v>
      </c>
      <c r="G45" s="102" t="s">
        <v>344</v>
      </c>
      <c r="H45" s="264"/>
      <c r="I45" s="254"/>
    </row>
    <row r="46" spans="2:9" ht="15.75" thickBot="1">
      <c r="B46" s="100">
        <v>1</v>
      </c>
      <c r="C46" s="101" t="s">
        <v>379</v>
      </c>
      <c r="D46" s="102">
        <v>2002</v>
      </c>
      <c r="E46" s="102" t="s">
        <v>361</v>
      </c>
      <c r="F46" s="102">
        <v>5.07</v>
      </c>
      <c r="G46" s="102">
        <v>9.15</v>
      </c>
      <c r="H46" s="102">
        <v>1</v>
      </c>
      <c r="I46" s="110">
        <v>60</v>
      </c>
    </row>
    <row r="47" spans="2:9" ht="15.75" thickBot="1">
      <c r="B47" s="100">
        <v>2</v>
      </c>
      <c r="C47" s="101" t="s">
        <v>92</v>
      </c>
      <c r="D47" s="102">
        <v>2002</v>
      </c>
      <c r="E47" s="102" t="s">
        <v>51</v>
      </c>
      <c r="F47" s="102">
        <v>4.42</v>
      </c>
      <c r="G47" s="102">
        <v>9.21</v>
      </c>
      <c r="H47" s="102">
        <v>2</v>
      </c>
      <c r="I47" s="110">
        <v>54</v>
      </c>
    </row>
    <row r="48" spans="2:9" ht="15.75" thickBot="1">
      <c r="B48" s="100">
        <v>3</v>
      </c>
      <c r="C48" s="101" t="s">
        <v>380</v>
      </c>
      <c r="D48" s="102">
        <v>2002</v>
      </c>
      <c r="E48" s="102" t="s">
        <v>61</v>
      </c>
      <c r="F48" s="102">
        <v>5.33</v>
      </c>
      <c r="G48" s="102">
        <v>10.2</v>
      </c>
      <c r="H48" s="102">
        <v>3</v>
      </c>
      <c r="I48" s="110">
        <v>48</v>
      </c>
    </row>
    <row r="49" spans="2:9" ht="15.75" thickBot="1">
      <c r="B49" s="100">
        <v>4</v>
      </c>
      <c r="C49" s="101" t="s">
        <v>381</v>
      </c>
      <c r="D49" s="102">
        <v>2002</v>
      </c>
      <c r="E49" s="102" t="s">
        <v>61</v>
      </c>
      <c r="F49" s="102">
        <v>6</v>
      </c>
      <c r="G49" s="102">
        <v>11.23</v>
      </c>
      <c r="H49" s="102">
        <v>4</v>
      </c>
      <c r="I49" s="111">
        <v>43</v>
      </c>
    </row>
    <row r="50" spans="2:9" ht="15">
      <c r="B50" s="109"/>
      <c r="C50" s="113"/>
      <c r="D50" s="109"/>
      <c r="E50" s="109"/>
      <c r="F50" s="109"/>
      <c r="G50" s="109"/>
      <c r="H50" s="109"/>
      <c r="I50" s="88"/>
    </row>
    <row r="51" spans="2:5" ht="13.5" thickBot="1">
      <c r="B51" s="257" t="s">
        <v>382</v>
      </c>
      <c r="C51" s="258"/>
      <c r="D51" s="258"/>
      <c r="E51" s="258"/>
    </row>
    <row r="52" spans="2:9" s="88" customFormat="1" ht="15.75" thickBot="1">
      <c r="B52" s="263" t="s">
        <v>54</v>
      </c>
      <c r="C52" s="263" t="s">
        <v>338</v>
      </c>
      <c r="D52" s="263" t="s">
        <v>339</v>
      </c>
      <c r="E52" s="263" t="s">
        <v>340</v>
      </c>
      <c r="F52" s="270" t="s">
        <v>341</v>
      </c>
      <c r="G52" s="271"/>
      <c r="H52" s="263" t="s">
        <v>342</v>
      </c>
      <c r="I52" s="253" t="s">
        <v>60</v>
      </c>
    </row>
    <row r="53" spans="2:9" s="88" customFormat="1" ht="30.75" thickBot="1">
      <c r="B53" s="264"/>
      <c r="C53" s="264"/>
      <c r="D53" s="264"/>
      <c r="E53" s="264"/>
      <c r="F53" s="102" t="s">
        <v>343</v>
      </c>
      <c r="G53" s="102" t="s">
        <v>344</v>
      </c>
      <c r="H53" s="264"/>
      <c r="I53" s="254"/>
    </row>
    <row r="54" spans="2:9" ht="15.75" thickBot="1">
      <c r="B54" s="100">
        <v>1</v>
      </c>
      <c r="C54" s="101" t="s">
        <v>383</v>
      </c>
      <c r="D54" s="102">
        <v>2000</v>
      </c>
      <c r="E54" s="102" t="s">
        <v>361</v>
      </c>
      <c r="F54" s="102">
        <v>11.04</v>
      </c>
      <c r="G54" s="102">
        <v>27.43</v>
      </c>
      <c r="H54" s="102">
        <v>1</v>
      </c>
      <c r="I54" s="110">
        <v>60</v>
      </c>
    </row>
    <row r="55" spans="2:9" ht="15.75" thickBot="1">
      <c r="B55" s="100">
        <v>2</v>
      </c>
      <c r="C55" s="101" t="s">
        <v>384</v>
      </c>
      <c r="D55" s="102">
        <v>1999</v>
      </c>
      <c r="E55" s="102" t="s">
        <v>61</v>
      </c>
      <c r="F55" s="102">
        <v>10.46</v>
      </c>
      <c r="G55" s="102">
        <v>28.07</v>
      </c>
      <c r="H55" s="102">
        <v>2</v>
      </c>
      <c r="I55" s="110">
        <v>54</v>
      </c>
    </row>
    <row r="56" spans="2:9" ht="15.75" thickBot="1">
      <c r="B56" s="100">
        <v>3</v>
      </c>
      <c r="C56" s="101" t="s">
        <v>385</v>
      </c>
      <c r="D56" s="102">
        <v>1999</v>
      </c>
      <c r="E56" s="102" t="s">
        <v>361</v>
      </c>
      <c r="F56" s="102">
        <v>13.38</v>
      </c>
      <c r="G56" s="102">
        <v>35.09</v>
      </c>
      <c r="H56" s="102">
        <v>3</v>
      </c>
      <c r="I56" s="110">
        <v>48</v>
      </c>
    </row>
    <row r="57" spans="2:9" ht="15.75" thickBot="1">
      <c r="B57" s="100">
        <v>4</v>
      </c>
      <c r="C57" s="101" t="s">
        <v>386</v>
      </c>
      <c r="D57" s="102">
        <v>1999</v>
      </c>
      <c r="E57" s="102" t="s">
        <v>387</v>
      </c>
      <c r="F57" s="102">
        <v>12.4</v>
      </c>
      <c r="G57" s="102">
        <v>35.28</v>
      </c>
      <c r="H57" s="102">
        <v>4</v>
      </c>
      <c r="I57" s="111">
        <v>43</v>
      </c>
    </row>
    <row r="58" ht="18.75">
      <c r="B58" s="103"/>
    </row>
    <row r="59" spans="2:5" ht="13.5" thickBot="1">
      <c r="B59" s="257" t="s">
        <v>388</v>
      </c>
      <c r="C59" s="258"/>
      <c r="D59" s="258"/>
      <c r="E59" s="258"/>
    </row>
    <row r="60" spans="2:9" s="88" customFormat="1" ht="15.75" thickBot="1">
      <c r="B60" s="263" t="s">
        <v>54</v>
      </c>
      <c r="C60" s="263" t="s">
        <v>338</v>
      </c>
      <c r="D60" s="263" t="s">
        <v>339</v>
      </c>
      <c r="E60" s="263" t="s">
        <v>340</v>
      </c>
      <c r="F60" s="270" t="s">
        <v>341</v>
      </c>
      <c r="G60" s="271"/>
      <c r="H60" s="263" t="s">
        <v>342</v>
      </c>
      <c r="I60" s="253" t="s">
        <v>60</v>
      </c>
    </row>
    <row r="61" spans="2:9" s="88" customFormat="1" ht="30.75" thickBot="1">
      <c r="B61" s="264"/>
      <c r="C61" s="264"/>
      <c r="D61" s="264"/>
      <c r="E61" s="264"/>
      <c r="F61" s="102" t="s">
        <v>343</v>
      </c>
      <c r="G61" s="102" t="s">
        <v>344</v>
      </c>
      <c r="H61" s="264"/>
      <c r="I61" s="254"/>
    </row>
    <row r="62" spans="2:9" ht="15.75" thickBot="1">
      <c r="B62" s="100">
        <v>1</v>
      </c>
      <c r="C62" s="101" t="s">
        <v>224</v>
      </c>
      <c r="D62" s="102">
        <v>1999</v>
      </c>
      <c r="E62" s="102" t="s">
        <v>361</v>
      </c>
      <c r="F62" s="102">
        <v>11.5</v>
      </c>
      <c r="G62" s="102">
        <v>21.26</v>
      </c>
      <c r="H62" s="102">
        <v>1</v>
      </c>
      <c r="I62" s="111">
        <v>60</v>
      </c>
    </row>
    <row r="63" ht="18.75">
      <c r="B63" s="104"/>
    </row>
    <row r="64" spans="2:5" ht="13.5" thickBot="1">
      <c r="B64" s="257" t="s">
        <v>389</v>
      </c>
      <c r="C64" s="258"/>
      <c r="D64" s="258"/>
      <c r="E64" s="258"/>
    </row>
    <row r="65" spans="2:9" s="88" customFormat="1" ht="15.75" thickBot="1">
      <c r="B65" s="263" t="s">
        <v>54</v>
      </c>
      <c r="C65" s="263" t="s">
        <v>338</v>
      </c>
      <c r="D65" s="263" t="s">
        <v>339</v>
      </c>
      <c r="E65" s="263" t="s">
        <v>340</v>
      </c>
      <c r="F65" s="270" t="s">
        <v>341</v>
      </c>
      <c r="G65" s="271"/>
      <c r="H65" s="263" t="s">
        <v>342</v>
      </c>
      <c r="I65" s="253" t="s">
        <v>60</v>
      </c>
    </row>
    <row r="66" spans="2:9" s="88" customFormat="1" ht="30.75" thickBot="1">
      <c r="B66" s="264"/>
      <c r="C66" s="264"/>
      <c r="D66" s="264"/>
      <c r="E66" s="264"/>
      <c r="F66" s="102" t="s">
        <v>343</v>
      </c>
      <c r="G66" s="102" t="s">
        <v>344</v>
      </c>
      <c r="H66" s="264"/>
      <c r="I66" s="254"/>
    </row>
    <row r="67" spans="2:9" ht="15.75" thickBot="1">
      <c r="B67" s="100">
        <v>1</v>
      </c>
      <c r="C67" s="101" t="s">
        <v>390</v>
      </c>
      <c r="D67" s="102">
        <v>1998</v>
      </c>
      <c r="E67" s="102" t="s">
        <v>376</v>
      </c>
      <c r="F67" s="102">
        <v>9.34</v>
      </c>
      <c r="G67" s="102">
        <v>25.15</v>
      </c>
      <c r="H67" s="102">
        <v>1</v>
      </c>
      <c r="I67" s="110">
        <v>60</v>
      </c>
    </row>
    <row r="68" spans="2:9" ht="15.75" thickBot="1">
      <c r="B68" s="100">
        <v>2</v>
      </c>
      <c r="C68" s="101" t="s">
        <v>391</v>
      </c>
      <c r="D68" s="102">
        <v>1997</v>
      </c>
      <c r="E68" s="102" t="s">
        <v>38</v>
      </c>
      <c r="F68" s="102">
        <v>11.2</v>
      </c>
      <c r="G68" s="102">
        <v>29.15</v>
      </c>
      <c r="H68" s="102">
        <v>2</v>
      </c>
      <c r="I68" s="110">
        <v>54</v>
      </c>
    </row>
    <row r="69" spans="2:9" ht="15.75" thickBot="1">
      <c r="B69" s="100">
        <v>3</v>
      </c>
      <c r="C69" s="101" t="s">
        <v>392</v>
      </c>
      <c r="D69" s="102">
        <v>1998</v>
      </c>
      <c r="E69" s="102" t="s">
        <v>361</v>
      </c>
      <c r="F69" s="102">
        <v>11.13</v>
      </c>
      <c r="G69" s="102">
        <v>34.05</v>
      </c>
      <c r="H69" s="102">
        <v>3</v>
      </c>
      <c r="I69" s="111">
        <v>48</v>
      </c>
    </row>
    <row r="70" ht="18.75">
      <c r="B70" s="104"/>
    </row>
    <row r="71" spans="2:6" ht="19.5" thickBot="1">
      <c r="B71" s="257" t="s">
        <v>393</v>
      </c>
      <c r="C71" s="258"/>
      <c r="D71" s="258"/>
      <c r="E71" s="258"/>
      <c r="F71" s="112"/>
    </row>
    <row r="72" spans="2:9" s="88" customFormat="1" ht="15.75" thickBot="1">
      <c r="B72" s="263" t="s">
        <v>54</v>
      </c>
      <c r="C72" s="263" t="s">
        <v>338</v>
      </c>
      <c r="D72" s="263" t="s">
        <v>339</v>
      </c>
      <c r="E72" s="263" t="s">
        <v>340</v>
      </c>
      <c r="F72" s="270" t="s">
        <v>341</v>
      </c>
      <c r="G72" s="271"/>
      <c r="H72" s="263" t="s">
        <v>342</v>
      </c>
      <c r="I72" s="253" t="s">
        <v>60</v>
      </c>
    </row>
    <row r="73" spans="2:9" s="88" customFormat="1" ht="30.75" thickBot="1">
      <c r="B73" s="264"/>
      <c r="C73" s="264"/>
      <c r="D73" s="264"/>
      <c r="E73" s="264"/>
      <c r="F73" s="102" t="s">
        <v>343</v>
      </c>
      <c r="G73" s="102" t="s">
        <v>344</v>
      </c>
      <c r="H73" s="264"/>
      <c r="I73" s="254"/>
    </row>
    <row r="74" spans="2:9" ht="15.75" thickBot="1">
      <c r="B74" s="100">
        <v>1</v>
      </c>
      <c r="C74" s="101" t="s">
        <v>394</v>
      </c>
      <c r="D74" s="102">
        <v>1998</v>
      </c>
      <c r="E74" s="102" t="s">
        <v>361</v>
      </c>
      <c r="F74" s="102">
        <v>14.34</v>
      </c>
      <c r="G74" s="102">
        <v>26.02</v>
      </c>
      <c r="H74" s="102">
        <v>1</v>
      </c>
      <c r="I74" s="111">
        <v>60</v>
      </c>
    </row>
    <row r="75" ht="18.75">
      <c r="B75" s="104"/>
    </row>
    <row r="76" spans="2:6" ht="19.5" thickBot="1">
      <c r="B76" s="257" t="s">
        <v>395</v>
      </c>
      <c r="C76" s="258"/>
      <c r="D76" s="258"/>
      <c r="E76" s="258"/>
      <c r="F76" s="112"/>
    </row>
    <row r="77" spans="2:9" s="88" customFormat="1" ht="15.75" thickBot="1">
      <c r="B77" s="263" t="s">
        <v>54</v>
      </c>
      <c r="C77" s="263" t="s">
        <v>338</v>
      </c>
      <c r="D77" s="263" t="s">
        <v>339</v>
      </c>
      <c r="E77" s="263" t="s">
        <v>340</v>
      </c>
      <c r="F77" s="270" t="s">
        <v>341</v>
      </c>
      <c r="G77" s="271"/>
      <c r="H77" s="263" t="s">
        <v>342</v>
      </c>
      <c r="I77" s="253" t="s">
        <v>60</v>
      </c>
    </row>
    <row r="78" spans="2:9" s="88" customFormat="1" ht="30.75" thickBot="1">
      <c r="B78" s="264"/>
      <c r="C78" s="264"/>
      <c r="D78" s="264"/>
      <c r="E78" s="264"/>
      <c r="F78" s="102" t="s">
        <v>343</v>
      </c>
      <c r="G78" s="102" t="s">
        <v>344</v>
      </c>
      <c r="H78" s="264"/>
      <c r="I78" s="254"/>
    </row>
    <row r="79" spans="2:9" ht="15.75" thickBot="1">
      <c r="B79" s="100">
        <v>1</v>
      </c>
      <c r="C79" s="101" t="s">
        <v>106</v>
      </c>
      <c r="D79" s="102">
        <v>1991</v>
      </c>
      <c r="E79" s="102" t="s">
        <v>361</v>
      </c>
      <c r="F79" s="102">
        <v>9.55</v>
      </c>
      <c r="G79" s="102">
        <v>26.15</v>
      </c>
      <c r="H79" s="102">
        <v>1</v>
      </c>
      <c r="I79" s="110">
        <v>60</v>
      </c>
    </row>
    <row r="80" spans="2:9" ht="15.75" thickBot="1">
      <c r="B80" s="100">
        <v>2</v>
      </c>
      <c r="C80" s="101" t="s">
        <v>101</v>
      </c>
      <c r="D80" s="102">
        <v>1989</v>
      </c>
      <c r="E80" s="102" t="s">
        <v>361</v>
      </c>
      <c r="F80" s="102">
        <v>10.16</v>
      </c>
      <c r="G80" s="102">
        <v>27.06</v>
      </c>
      <c r="H80" s="102">
        <v>2</v>
      </c>
      <c r="I80" s="110">
        <v>54</v>
      </c>
    </row>
    <row r="81" spans="2:9" ht="15.75" thickBot="1">
      <c r="B81" s="100">
        <v>3</v>
      </c>
      <c r="C81" s="101" t="s">
        <v>396</v>
      </c>
      <c r="D81" s="102">
        <v>1996</v>
      </c>
      <c r="E81" s="102" t="s">
        <v>376</v>
      </c>
      <c r="F81" s="102">
        <v>10.33</v>
      </c>
      <c r="G81" s="102">
        <v>27.08</v>
      </c>
      <c r="H81" s="102">
        <v>3</v>
      </c>
      <c r="I81" s="110">
        <v>48</v>
      </c>
    </row>
    <row r="82" spans="2:9" ht="15.75" thickBot="1">
      <c r="B82" s="100">
        <v>4</v>
      </c>
      <c r="C82" s="101" t="s">
        <v>397</v>
      </c>
      <c r="D82" s="102">
        <v>1986</v>
      </c>
      <c r="E82" s="102" t="s">
        <v>346</v>
      </c>
      <c r="F82" s="102">
        <v>11.11</v>
      </c>
      <c r="G82" s="102">
        <v>27.32</v>
      </c>
      <c r="H82" s="102">
        <v>4</v>
      </c>
      <c r="I82" s="110">
        <v>43</v>
      </c>
    </row>
    <row r="83" spans="2:9" ht="15.75" thickBot="1">
      <c r="B83" s="100">
        <v>5</v>
      </c>
      <c r="C83" s="101" t="s">
        <v>398</v>
      </c>
      <c r="D83" s="102">
        <v>1996</v>
      </c>
      <c r="E83" s="102" t="s">
        <v>361</v>
      </c>
      <c r="F83" s="102">
        <v>10.54</v>
      </c>
      <c r="G83" s="102">
        <v>29.17</v>
      </c>
      <c r="H83" s="102">
        <v>5</v>
      </c>
      <c r="I83" s="110">
        <v>40</v>
      </c>
    </row>
    <row r="84" spans="2:9" ht="15.75" thickBot="1">
      <c r="B84" s="100">
        <v>6</v>
      </c>
      <c r="C84" s="101" t="s">
        <v>399</v>
      </c>
      <c r="D84" s="102">
        <v>1990</v>
      </c>
      <c r="E84" s="102" t="s">
        <v>361</v>
      </c>
      <c r="F84" s="102">
        <v>15.27</v>
      </c>
      <c r="G84" s="102">
        <v>38.15</v>
      </c>
      <c r="H84" s="102">
        <v>6</v>
      </c>
      <c r="I84" s="111">
        <v>38</v>
      </c>
    </row>
    <row r="85" ht="18.75">
      <c r="B85" s="104"/>
    </row>
    <row r="86" spans="2:6" ht="19.5" thickBot="1">
      <c r="B86" s="257" t="s">
        <v>400</v>
      </c>
      <c r="C86" s="258"/>
      <c r="D86" s="258"/>
      <c r="E86" s="258"/>
      <c r="F86" s="112"/>
    </row>
    <row r="87" spans="2:9" s="88" customFormat="1" ht="15.75" thickBot="1">
      <c r="B87" s="263" t="s">
        <v>54</v>
      </c>
      <c r="C87" s="263" t="s">
        <v>338</v>
      </c>
      <c r="D87" s="263" t="s">
        <v>339</v>
      </c>
      <c r="E87" s="263" t="s">
        <v>340</v>
      </c>
      <c r="F87" s="270" t="s">
        <v>341</v>
      </c>
      <c r="G87" s="271"/>
      <c r="H87" s="263" t="s">
        <v>342</v>
      </c>
      <c r="I87" s="253" t="s">
        <v>60</v>
      </c>
    </row>
    <row r="88" spans="2:9" s="88" customFormat="1" ht="30.75" thickBot="1">
      <c r="B88" s="264"/>
      <c r="C88" s="264"/>
      <c r="D88" s="264"/>
      <c r="E88" s="264"/>
      <c r="F88" s="102" t="s">
        <v>343</v>
      </c>
      <c r="G88" s="102" t="s">
        <v>344</v>
      </c>
      <c r="H88" s="264"/>
      <c r="I88" s="254"/>
    </row>
    <row r="89" spans="2:9" ht="15.75" thickBot="1">
      <c r="B89" s="100">
        <v>1</v>
      </c>
      <c r="C89" s="101" t="s">
        <v>231</v>
      </c>
      <c r="D89" s="102"/>
      <c r="E89" s="102" t="s">
        <v>361</v>
      </c>
      <c r="F89" s="102">
        <v>10.05</v>
      </c>
      <c r="G89" s="102">
        <v>20.1</v>
      </c>
      <c r="H89" s="102">
        <v>1</v>
      </c>
      <c r="I89" s="110">
        <v>60</v>
      </c>
    </row>
    <row r="90" spans="2:9" ht="15.75" thickBot="1">
      <c r="B90" s="100">
        <v>2</v>
      </c>
      <c r="C90" s="101" t="s">
        <v>62</v>
      </c>
      <c r="D90" s="102"/>
      <c r="E90" s="102" t="s">
        <v>376</v>
      </c>
      <c r="F90" s="102">
        <v>11.47</v>
      </c>
      <c r="G90" s="102">
        <v>21.38</v>
      </c>
      <c r="H90" s="102">
        <v>2</v>
      </c>
      <c r="I90" s="111">
        <v>54</v>
      </c>
    </row>
    <row r="91" ht="18.75">
      <c r="B91" s="104"/>
    </row>
    <row r="92" spans="2:6" ht="19.5" thickBot="1">
      <c r="B92" s="257" t="s">
        <v>401</v>
      </c>
      <c r="C92" s="258"/>
      <c r="D92" s="258"/>
      <c r="E92" s="258"/>
      <c r="F92" s="112"/>
    </row>
    <row r="93" spans="2:9" s="88" customFormat="1" ht="15.75" thickBot="1">
      <c r="B93" s="263" t="s">
        <v>54</v>
      </c>
      <c r="C93" s="263" t="s">
        <v>338</v>
      </c>
      <c r="D93" s="263" t="s">
        <v>339</v>
      </c>
      <c r="E93" s="263" t="s">
        <v>340</v>
      </c>
      <c r="F93" s="270" t="s">
        <v>341</v>
      </c>
      <c r="G93" s="271"/>
      <c r="H93" s="263" t="s">
        <v>342</v>
      </c>
      <c r="I93" s="253" t="s">
        <v>60</v>
      </c>
    </row>
    <row r="94" spans="2:9" s="88" customFormat="1" ht="30.75" thickBot="1">
      <c r="B94" s="264"/>
      <c r="C94" s="264"/>
      <c r="D94" s="264"/>
      <c r="E94" s="264"/>
      <c r="F94" s="102" t="s">
        <v>343</v>
      </c>
      <c r="G94" s="102" t="s">
        <v>344</v>
      </c>
      <c r="H94" s="264"/>
      <c r="I94" s="254"/>
    </row>
    <row r="95" spans="2:9" ht="15.75" thickBot="1">
      <c r="B95" s="100">
        <v>1</v>
      </c>
      <c r="C95" s="101" t="s">
        <v>108</v>
      </c>
      <c r="D95" s="102">
        <v>1980</v>
      </c>
      <c r="E95" s="102" t="s">
        <v>376</v>
      </c>
      <c r="F95" s="102">
        <v>9.08</v>
      </c>
      <c r="G95" s="102">
        <v>23.56</v>
      </c>
      <c r="H95" s="102">
        <v>1</v>
      </c>
      <c r="I95" s="110">
        <v>60</v>
      </c>
    </row>
    <row r="96" spans="2:9" ht="15.75" thickBot="1">
      <c r="B96" s="100">
        <v>2</v>
      </c>
      <c r="C96" s="101" t="s">
        <v>402</v>
      </c>
      <c r="D96" s="102">
        <v>1981</v>
      </c>
      <c r="E96" s="102" t="s">
        <v>38</v>
      </c>
      <c r="F96" s="102">
        <v>9.2</v>
      </c>
      <c r="G96" s="102">
        <v>24.18</v>
      </c>
      <c r="H96" s="102">
        <v>2</v>
      </c>
      <c r="I96" s="110">
        <v>54</v>
      </c>
    </row>
    <row r="97" spans="2:9" ht="15.75" thickBot="1">
      <c r="B97" s="100">
        <v>3</v>
      </c>
      <c r="C97" s="101" t="s">
        <v>273</v>
      </c>
      <c r="D97" s="102">
        <v>1979</v>
      </c>
      <c r="E97" s="102" t="s">
        <v>361</v>
      </c>
      <c r="F97" s="102">
        <v>10.41</v>
      </c>
      <c r="G97" s="102">
        <v>26.25</v>
      </c>
      <c r="H97" s="102">
        <v>3</v>
      </c>
      <c r="I97" s="110">
        <v>48</v>
      </c>
    </row>
    <row r="98" spans="2:9" ht="15.75" thickBot="1">
      <c r="B98" s="100">
        <v>4</v>
      </c>
      <c r="C98" s="101" t="s">
        <v>403</v>
      </c>
      <c r="D98" s="102">
        <v>1980</v>
      </c>
      <c r="E98" s="102"/>
      <c r="F98" s="102">
        <v>12.23</v>
      </c>
      <c r="G98" s="102">
        <v>33.45</v>
      </c>
      <c r="H98" s="102">
        <v>4</v>
      </c>
      <c r="I98" s="110">
        <v>43</v>
      </c>
    </row>
    <row r="99" spans="2:9" ht="15.75" thickBot="1">
      <c r="B99" s="100">
        <v>5</v>
      </c>
      <c r="C99" s="101" t="s">
        <v>404</v>
      </c>
      <c r="D99" s="102">
        <v>1983</v>
      </c>
      <c r="E99" s="102" t="s">
        <v>361</v>
      </c>
      <c r="F99" s="102">
        <v>13.17</v>
      </c>
      <c r="G99" s="102">
        <v>37.08</v>
      </c>
      <c r="H99" s="102">
        <v>5</v>
      </c>
      <c r="I99" s="110">
        <v>40</v>
      </c>
    </row>
    <row r="100" spans="2:9" ht="15.75" thickBot="1">
      <c r="B100" s="100">
        <v>6</v>
      </c>
      <c r="C100" s="101" t="s">
        <v>405</v>
      </c>
      <c r="D100" s="102">
        <v>1983</v>
      </c>
      <c r="E100" s="102" t="s">
        <v>361</v>
      </c>
      <c r="F100" s="102">
        <v>10.03</v>
      </c>
      <c r="G100" s="102" t="s">
        <v>406</v>
      </c>
      <c r="H100" s="102" t="s">
        <v>229</v>
      </c>
      <c r="I100" s="106"/>
    </row>
    <row r="101" spans="2:9" ht="15.75" thickBot="1">
      <c r="B101" s="100">
        <v>7</v>
      </c>
      <c r="C101" s="101" t="s">
        <v>275</v>
      </c>
      <c r="D101" s="102">
        <v>1979</v>
      </c>
      <c r="E101" s="102" t="s">
        <v>61</v>
      </c>
      <c r="F101" s="102">
        <v>10.22</v>
      </c>
      <c r="G101" s="102" t="s">
        <v>407</v>
      </c>
      <c r="H101" s="102" t="s">
        <v>229</v>
      </c>
      <c r="I101" s="99"/>
    </row>
    <row r="102" ht="18.75">
      <c r="B102" s="103"/>
    </row>
    <row r="103" spans="2:6" ht="19.5" thickBot="1">
      <c r="B103" s="257" t="s">
        <v>408</v>
      </c>
      <c r="C103" s="258"/>
      <c r="D103" s="258"/>
      <c r="E103" s="258"/>
      <c r="F103" s="112"/>
    </row>
    <row r="104" spans="2:9" s="88" customFormat="1" ht="15.75" thickBot="1">
      <c r="B104" s="263" t="s">
        <v>54</v>
      </c>
      <c r="C104" s="263" t="s">
        <v>338</v>
      </c>
      <c r="D104" s="263" t="s">
        <v>339</v>
      </c>
      <c r="E104" s="263" t="s">
        <v>340</v>
      </c>
      <c r="F104" s="270" t="s">
        <v>341</v>
      </c>
      <c r="G104" s="271"/>
      <c r="H104" s="263" t="s">
        <v>342</v>
      </c>
      <c r="I104" s="253" t="s">
        <v>60</v>
      </c>
    </row>
    <row r="105" spans="2:9" s="88" customFormat="1" ht="30.75" thickBot="1">
      <c r="B105" s="264"/>
      <c r="C105" s="264"/>
      <c r="D105" s="264"/>
      <c r="E105" s="264"/>
      <c r="F105" s="102" t="s">
        <v>343</v>
      </c>
      <c r="G105" s="102" t="s">
        <v>344</v>
      </c>
      <c r="H105" s="264"/>
      <c r="I105" s="254"/>
    </row>
    <row r="106" spans="2:9" ht="15.75" thickBot="1">
      <c r="B106" s="100">
        <v>1</v>
      </c>
      <c r="C106" s="101" t="s">
        <v>409</v>
      </c>
      <c r="D106" s="102">
        <v>32</v>
      </c>
      <c r="E106" s="102" t="s">
        <v>361</v>
      </c>
      <c r="F106" s="102">
        <v>14.41</v>
      </c>
      <c r="G106" s="102">
        <v>25.51</v>
      </c>
      <c r="H106" s="102">
        <v>1</v>
      </c>
      <c r="I106" s="110">
        <v>60</v>
      </c>
    </row>
    <row r="107" spans="2:9" ht="15.75" thickBot="1">
      <c r="B107" s="100">
        <v>2</v>
      </c>
      <c r="C107" s="101" t="s">
        <v>95</v>
      </c>
      <c r="D107" s="102">
        <v>34</v>
      </c>
      <c r="E107" s="102" t="s">
        <v>376</v>
      </c>
      <c r="F107" s="102">
        <v>15.46</v>
      </c>
      <c r="G107" s="102">
        <v>26.42</v>
      </c>
      <c r="H107" s="102">
        <v>2</v>
      </c>
      <c r="I107" s="110">
        <v>54</v>
      </c>
    </row>
    <row r="108" spans="2:9" ht="15.75" thickBot="1">
      <c r="B108" s="100">
        <v>3</v>
      </c>
      <c r="C108" s="101" t="s">
        <v>410</v>
      </c>
      <c r="D108" s="102">
        <v>31</v>
      </c>
      <c r="E108" s="102" t="s">
        <v>61</v>
      </c>
      <c r="F108" s="102">
        <v>15.03</v>
      </c>
      <c r="G108" s="102">
        <v>27.32</v>
      </c>
      <c r="H108" s="102">
        <v>3</v>
      </c>
      <c r="I108" s="111">
        <v>48</v>
      </c>
    </row>
    <row r="109" ht="18.75">
      <c r="B109" s="104"/>
    </row>
    <row r="110" spans="2:6" ht="19.5" thickBot="1">
      <c r="B110" s="257" t="s">
        <v>411</v>
      </c>
      <c r="C110" s="258"/>
      <c r="D110" s="258"/>
      <c r="E110" s="258"/>
      <c r="F110" s="112"/>
    </row>
    <row r="111" spans="2:9" s="88" customFormat="1" ht="15.75" thickBot="1">
      <c r="B111" s="263" t="s">
        <v>54</v>
      </c>
      <c r="C111" s="263" t="s">
        <v>338</v>
      </c>
      <c r="D111" s="263" t="s">
        <v>339</v>
      </c>
      <c r="E111" s="263" t="s">
        <v>340</v>
      </c>
      <c r="F111" s="270" t="s">
        <v>341</v>
      </c>
      <c r="G111" s="271"/>
      <c r="H111" s="263" t="s">
        <v>342</v>
      </c>
      <c r="I111" s="253" t="s">
        <v>60</v>
      </c>
    </row>
    <row r="112" spans="2:9" s="88" customFormat="1" ht="30.75" thickBot="1">
      <c r="B112" s="264"/>
      <c r="C112" s="264"/>
      <c r="D112" s="264"/>
      <c r="E112" s="264"/>
      <c r="F112" s="102" t="s">
        <v>343</v>
      </c>
      <c r="G112" s="102" t="s">
        <v>344</v>
      </c>
      <c r="H112" s="264"/>
      <c r="I112" s="254"/>
    </row>
    <row r="113" spans="2:9" ht="15.75" thickBot="1">
      <c r="B113" s="100">
        <v>1</v>
      </c>
      <c r="C113" s="101" t="s">
        <v>412</v>
      </c>
      <c r="D113" s="102">
        <v>1974</v>
      </c>
      <c r="E113" s="102" t="s">
        <v>346</v>
      </c>
      <c r="F113" s="102">
        <v>10.36</v>
      </c>
      <c r="G113" s="102">
        <v>26.45</v>
      </c>
      <c r="H113" s="102">
        <v>1</v>
      </c>
      <c r="I113" s="110">
        <v>60</v>
      </c>
    </row>
    <row r="114" spans="2:9" ht="15.75" thickBot="1">
      <c r="B114" s="100">
        <v>2</v>
      </c>
      <c r="C114" s="101" t="s">
        <v>280</v>
      </c>
      <c r="D114" s="102">
        <v>1975</v>
      </c>
      <c r="E114" s="102" t="s">
        <v>61</v>
      </c>
      <c r="F114" s="102">
        <v>9.1</v>
      </c>
      <c r="G114" s="102">
        <v>27.35</v>
      </c>
      <c r="H114" s="102">
        <v>2</v>
      </c>
      <c r="I114" s="110">
        <v>54</v>
      </c>
    </row>
    <row r="115" spans="2:9" ht="15.75" thickBot="1">
      <c r="B115" s="100">
        <v>3</v>
      </c>
      <c r="C115" s="101" t="s">
        <v>285</v>
      </c>
      <c r="D115" s="102">
        <v>1973</v>
      </c>
      <c r="E115" s="102" t="s">
        <v>361</v>
      </c>
      <c r="F115" s="102">
        <v>10.47</v>
      </c>
      <c r="G115" s="102">
        <v>28.09</v>
      </c>
      <c r="H115" s="102">
        <v>3</v>
      </c>
      <c r="I115" s="110">
        <v>48</v>
      </c>
    </row>
    <row r="116" spans="2:9" ht="15.75" thickBot="1">
      <c r="B116" s="100">
        <v>4</v>
      </c>
      <c r="C116" s="101" t="s">
        <v>105</v>
      </c>
      <c r="D116" s="102">
        <v>1970</v>
      </c>
      <c r="E116" s="102" t="s">
        <v>376</v>
      </c>
      <c r="F116" s="102">
        <v>11.03</v>
      </c>
      <c r="G116" s="102">
        <v>29.58</v>
      </c>
      <c r="H116" s="102">
        <v>4</v>
      </c>
      <c r="I116" s="110">
        <v>43</v>
      </c>
    </row>
    <row r="117" spans="2:9" ht="15.75" thickBot="1">
      <c r="B117" s="100">
        <v>5</v>
      </c>
      <c r="C117" s="101" t="s">
        <v>69</v>
      </c>
      <c r="D117" s="102">
        <v>1967</v>
      </c>
      <c r="E117" s="102" t="s">
        <v>361</v>
      </c>
      <c r="F117" s="102">
        <v>11.26</v>
      </c>
      <c r="G117" s="102">
        <v>32.58</v>
      </c>
      <c r="H117" s="102">
        <v>5</v>
      </c>
      <c r="I117" s="110">
        <v>40</v>
      </c>
    </row>
    <row r="118" spans="2:9" ht="15.75" thickBot="1">
      <c r="B118" s="100">
        <v>6</v>
      </c>
      <c r="C118" s="101" t="s">
        <v>288</v>
      </c>
      <c r="D118" s="102">
        <v>1966</v>
      </c>
      <c r="E118" s="102" t="s">
        <v>361</v>
      </c>
      <c r="F118" s="102">
        <v>11.5</v>
      </c>
      <c r="G118" s="102" t="s">
        <v>407</v>
      </c>
      <c r="H118" s="102" t="s">
        <v>229</v>
      </c>
      <c r="I118" s="106"/>
    </row>
    <row r="119" spans="2:9" ht="15.75" thickBot="1">
      <c r="B119" s="100">
        <v>7</v>
      </c>
      <c r="C119" s="101" t="s">
        <v>413</v>
      </c>
      <c r="D119" s="102">
        <v>1974</v>
      </c>
      <c r="E119" s="102" t="s">
        <v>361</v>
      </c>
      <c r="F119" s="102">
        <v>11.56</v>
      </c>
      <c r="G119" s="102" t="s">
        <v>407</v>
      </c>
      <c r="H119" s="102" t="s">
        <v>414</v>
      </c>
      <c r="I119" s="99"/>
    </row>
    <row r="120" ht="18.75">
      <c r="B120" s="104"/>
    </row>
    <row r="121" spans="2:6" ht="19.5" thickBot="1">
      <c r="B121" s="257" t="s">
        <v>415</v>
      </c>
      <c r="C121" s="258"/>
      <c r="D121" s="258"/>
      <c r="E121" s="258"/>
      <c r="F121" s="112"/>
    </row>
    <row r="122" spans="2:9" s="88" customFormat="1" ht="15.75" thickBot="1">
      <c r="B122" s="263" t="s">
        <v>54</v>
      </c>
      <c r="C122" s="263" t="s">
        <v>338</v>
      </c>
      <c r="D122" s="263" t="s">
        <v>339</v>
      </c>
      <c r="E122" s="263" t="s">
        <v>340</v>
      </c>
      <c r="F122" s="270" t="s">
        <v>341</v>
      </c>
      <c r="G122" s="271"/>
      <c r="H122" s="263" t="s">
        <v>342</v>
      </c>
      <c r="I122" s="253" t="s">
        <v>60</v>
      </c>
    </row>
    <row r="123" spans="2:9" s="88" customFormat="1" ht="30.75" thickBot="1">
      <c r="B123" s="264"/>
      <c r="C123" s="264"/>
      <c r="D123" s="264"/>
      <c r="E123" s="264"/>
      <c r="F123" s="102" t="s">
        <v>343</v>
      </c>
      <c r="G123" s="102" t="s">
        <v>344</v>
      </c>
      <c r="H123" s="264"/>
      <c r="I123" s="254"/>
    </row>
    <row r="124" spans="2:9" ht="15.75" thickBot="1">
      <c r="B124" s="100">
        <v>1</v>
      </c>
      <c r="C124" s="101" t="s">
        <v>71</v>
      </c>
      <c r="D124" s="102">
        <v>1963</v>
      </c>
      <c r="E124" s="102" t="s">
        <v>38</v>
      </c>
      <c r="F124" s="102">
        <v>11.53</v>
      </c>
      <c r="G124" s="102">
        <v>30.54</v>
      </c>
      <c r="H124" s="102">
        <v>1</v>
      </c>
      <c r="I124" s="110">
        <v>60</v>
      </c>
    </row>
    <row r="125" spans="2:9" ht="15.75" thickBot="1">
      <c r="B125" s="100">
        <v>2</v>
      </c>
      <c r="C125" s="101" t="s">
        <v>102</v>
      </c>
      <c r="D125" s="102">
        <v>1958</v>
      </c>
      <c r="E125" s="102" t="s">
        <v>361</v>
      </c>
      <c r="F125" s="102">
        <v>13.02</v>
      </c>
      <c r="G125" s="102">
        <v>30.59</v>
      </c>
      <c r="H125" s="102">
        <v>2</v>
      </c>
      <c r="I125" s="110">
        <v>54</v>
      </c>
    </row>
    <row r="126" spans="2:9" ht="15.75" thickBot="1">
      <c r="B126" s="100">
        <v>3</v>
      </c>
      <c r="C126" s="101" t="s">
        <v>416</v>
      </c>
      <c r="D126" s="102">
        <v>1960</v>
      </c>
      <c r="E126" s="102" t="s">
        <v>361</v>
      </c>
      <c r="F126" s="102">
        <v>11.33</v>
      </c>
      <c r="G126" s="102" t="s">
        <v>407</v>
      </c>
      <c r="H126" s="102" t="s">
        <v>229</v>
      </c>
      <c r="I126" s="106"/>
    </row>
    <row r="127" spans="2:9" ht="15.75" thickBot="1">
      <c r="B127" s="100">
        <v>4</v>
      </c>
      <c r="C127" s="101" t="s">
        <v>417</v>
      </c>
      <c r="D127" s="102">
        <v>1958</v>
      </c>
      <c r="E127" s="102" t="s">
        <v>361</v>
      </c>
      <c r="F127" s="102">
        <v>11.38</v>
      </c>
      <c r="G127" s="102" t="s">
        <v>407</v>
      </c>
      <c r="H127" s="102" t="s">
        <v>229</v>
      </c>
      <c r="I127" s="99"/>
    </row>
    <row r="128" ht="18.75">
      <c r="B128" s="104"/>
    </row>
    <row r="129" spans="2:6" ht="19.5" thickBot="1">
      <c r="B129" s="257" t="s">
        <v>418</v>
      </c>
      <c r="C129" s="258"/>
      <c r="D129" s="258"/>
      <c r="E129" s="258"/>
      <c r="F129" s="112"/>
    </row>
    <row r="130" spans="2:9" s="88" customFormat="1" ht="15.75" thickBot="1">
      <c r="B130" s="263" t="s">
        <v>54</v>
      </c>
      <c r="C130" s="263" t="s">
        <v>338</v>
      </c>
      <c r="D130" s="263" t="s">
        <v>339</v>
      </c>
      <c r="E130" s="263" t="s">
        <v>340</v>
      </c>
      <c r="F130" s="270" t="s">
        <v>341</v>
      </c>
      <c r="G130" s="271"/>
      <c r="H130" s="263" t="s">
        <v>342</v>
      </c>
      <c r="I130" s="253" t="s">
        <v>60</v>
      </c>
    </row>
    <row r="131" spans="2:9" s="88" customFormat="1" ht="30.75" thickBot="1">
      <c r="B131" s="264"/>
      <c r="C131" s="264"/>
      <c r="D131" s="264"/>
      <c r="E131" s="264"/>
      <c r="F131" s="102" t="s">
        <v>343</v>
      </c>
      <c r="G131" s="102" t="s">
        <v>344</v>
      </c>
      <c r="H131" s="264"/>
      <c r="I131" s="254"/>
    </row>
    <row r="132" spans="2:9" ht="15.75" thickBot="1">
      <c r="B132" s="100">
        <v>1</v>
      </c>
      <c r="C132" s="101" t="s">
        <v>70</v>
      </c>
      <c r="D132" s="102">
        <v>1953</v>
      </c>
      <c r="E132" s="102" t="s">
        <v>361</v>
      </c>
      <c r="F132" s="102">
        <v>16.3</v>
      </c>
      <c r="G132" s="102">
        <v>28.06</v>
      </c>
      <c r="H132" s="102">
        <v>1</v>
      </c>
      <c r="I132" s="110">
        <v>60</v>
      </c>
    </row>
    <row r="133" spans="2:9" ht="15.75" thickBot="1">
      <c r="B133" s="100">
        <v>2</v>
      </c>
      <c r="C133" s="101" t="s">
        <v>238</v>
      </c>
      <c r="D133" s="102">
        <v>1957</v>
      </c>
      <c r="E133" s="102" t="s">
        <v>361</v>
      </c>
      <c r="F133" s="102">
        <v>14.41</v>
      </c>
      <c r="G133" s="102">
        <v>29.5</v>
      </c>
      <c r="H133" s="102">
        <v>2</v>
      </c>
      <c r="I133" s="111">
        <v>54</v>
      </c>
    </row>
    <row r="134" ht="18.75">
      <c r="B134" s="104"/>
    </row>
    <row r="135" spans="2:6" ht="19.5" thickBot="1">
      <c r="B135" s="257" t="s">
        <v>419</v>
      </c>
      <c r="C135" s="258"/>
      <c r="D135" s="258"/>
      <c r="E135" s="258"/>
      <c r="F135" s="112"/>
    </row>
    <row r="136" spans="2:9" s="88" customFormat="1" ht="15.75" thickBot="1">
      <c r="B136" s="263" t="s">
        <v>54</v>
      </c>
      <c r="C136" s="263" t="s">
        <v>338</v>
      </c>
      <c r="D136" s="263" t="s">
        <v>339</v>
      </c>
      <c r="E136" s="263" t="s">
        <v>340</v>
      </c>
      <c r="F136" s="270" t="s">
        <v>341</v>
      </c>
      <c r="G136" s="271"/>
      <c r="H136" s="263" t="s">
        <v>342</v>
      </c>
      <c r="I136" s="253" t="s">
        <v>60</v>
      </c>
    </row>
    <row r="137" spans="2:9" s="88" customFormat="1" ht="30.75" thickBot="1">
      <c r="B137" s="264"/>
      <c r="C137" s="264"/>
      <c r="D137" s="264"/>
      <c r="E137" s="264"/>
      <c r="F137" s="102" t="s">
        <v>343</v>
      </c>
      <c r="G137" s="102" t="s">
        <v>344</v>
      </c>
      <c r="H137" s="264"/>
      <c r="I137" s="254"/>
    </row>
    <row r="138" spans="2:9" ht="15.75" thickBot="1">
      <c r="B138" s="100">
        <v>1</v>
      </c>
      <c r="C138" s="101" t="s">
        <v>74</v>
      </c>
      <c r="D138" s="102">
        <v>1954</v>
      </c>
      <c r="E138" s="102" t="s">
        <v>361</v>
      </c>
      <c r="F138" s="102">
        <v>13.04</v>
      </c>
      <c r="G138" s="102">
        <v>30.56</v>
      </c>
      <c r="H138" s="102">
        <v>1</v>
      </c>
      <c r="I138" s="110">
        <v>60</v>
      </c>
    </row>
    <row r="139" spans="2:9" ht="15.75" thickBot="1">
      <c r="B139" s="100">
        <v>2</v>
      </c>
      <c r="C139" s="101" t="s">
        <v>420</v>
      </c>
      <c r="D139" s="102">
        <v>1953</v>
      </c>
      <c r="E139" s="102" t="s">
        <v>421</v>
      </c>
      <c r="F139" s="102">
        <v>13.03</v>
      </c>
      <c r="G139" s="102">
        <v>31.13</v>
      </c>
      <c r="H139" s="102">
        <v>2</v>
      </c>
      <c r="I139" s="110">
        <v>54</v>
      </c>
    </row>
    <row r="140" spans="2:9" ht="15.75" thickBot="1">
      <c r="B140" s="100">
        <v>3</v>
      </c>
      <c r="C140" s="101" t="s">
        <v>300</v>
      </c>
      <c r="D140" s="102">
        <v>1951</v>
      </c>
      <c r="E140" s="102" t="s">
        <v>361</v>
      </c>
      <c r="F140" s="102">
        <v>12.16</v>
      </c>
      <c r="G140" s="102">
        <v>31.14</v>
      </c>
      <c r="H140" s="102">
        <v>3</v>
      </c>
      <c r="I140" s="110">
        <v>48</v>
      </c>
    </row>
    <row r="141" spans="2:9" ht="15.75" thickBot="1">
      <c r="B141" s="100">
        <v>4</v>
      </c>
      <c r="C141" s="101" t="s">
        <v>422</v>
      </c>
      <c r="D141" s="102">
        <v>1946</v>
      </c>
      <c r="E141" s="102" t="s">
        <v>361</v>
      </c>
      <c r="F141" s="102">
        <v>16.15</v>
      </c>
      <c r="G141" s="102">
        <v>40.26</v>
      </c>
      <c r="H141" s="102">
        <v>4</v>
      </c>
      <c r="I141" s="110">
        <v>43</v>
      </c>
    </row>
    <row r="142" spans="2:9" ht="15.75" thickBot="1">
      <c r="B142" s="100">
        <v>5</v>
      </c>
      <c r="C142" s="101" t="s">
        <v>423</v>
      </c>
      <c r="D142" s="102">
        <v>1940</v>
      </c>
      <c r="E142" s="102" t="s">
        <v>361</v>
      </c>
      <c r="F142" s="102">
        <v>16.4</v>
      </c>
      <c r="G142" s="102">
        <v>44.11</v>
      </c>
      <c r="H142" s="102">
        <v>5</v>
      </c>
      <c r="I142" s="111">
        <v>40</v>
      </c>
    </row>
    <row r="143" ht="18.75">
      <c r="B143" s="104"/>
    </row>
    <row r="144" spans="2:6" ht="19.5" thickBot="1">
      <c r="B144" s="259" t="s">
        <v>424</v>
      </c>
      <c r="C144" s="260"/>
      <c r="D144" s="260"/>
      <c r="E144" s="260"/>
      <c r="F144" s="107"/>
    </row>
    <row r="145" spans="2:6" ht="12.75">
      <c r="B145" s="268" t="s">
        <v>54</v>
      </c>
      <c r="C145" s="268" t="s">
        <v>338</v>
      </c>
      <c r="D145" s="268" t="s">
        <v>112</v>
      </c>
      <c r="E145" s="268" t="s">
        <v>0</v>
      </c>
      <c r="F145" s="105"/>
    </row>
    <row r="146" spans="2:6" ht="13.5" thickBot="1">
      <c r="B146" s="269"/>
      <c r="C146" s="269"/>
      <c r="D146" s="269"/>
      <c r="E146" s="269"/>
      <c r="F146" s="105"/>
    </row>
    <row r="147" spans="2:6" ht="15.75" thickBot="1">
      <c r="B147" s="265">
        <v>1</v>
      </c>
      <c r="C147" s="101" t="s">
        <v>425</v>
      </c>
      <c r="D147" s="265">
        <v>9.34</v>
      </c>
      <c r="E147" s="265">
        <v>1</v>
      </c>
      <c r="F147" s="105"/>
    </row>
    <row r="148" spans="2:6" ht="15.75" thickBot="1">
      <c r="B148" s="266"/>
      <c r="C148" s="101" t="s">
        <v>394</v>
      </c>
      <c r="D148" s="266"/>
      <c r="E148" s="266"/>
      <c r="F148" s="105"/>
    </row>
    <row r="149" spans="2:6" ht="15.75" thickBot="1">
      <c r="B149" s="267"/>
      <c r="C149" s="101" t="s">
        <v>426</v>
      </c>
      <c r="D149" s="267"/>
      <c r="E149" s="267"/>
      <c r="F149" s="105"/>
    </row>
    <row r="150" spans="2:6" ht="15.75" thickBot="1">
      <c r="B150" s="265">
        <v>2</v>
      </c>
      <c r="C150" s="101" t="s">
        <v>412</v>
      </c>
      <c r="D150" s="265">
        <v>10.28</v>
      </c>
      <c r="E150" s="265">
        <v>2</v>
      </c>
      <c r="F150" s="105"/>
    </row>
    <row r="151" spans="2:6" ht="15.75" thickBot="1">
      <c r="B151" s="266"/>
      <c r="C151" s="101" t="s">
        <v>224</v>
      </c>
      <c r="D151" s="266"/>
      <c r="E151" s="266"/>
      <c r="F151" s="105"/>
    </row>
    <row r="152" spans="2:6" ht="15.75" thickBot="1">
      <c r="B152" s="267"/>
      <c r="C152" s="101" t="s">
        <v>345</v>
      </c>
      <c r="D152" s="267"/>
      <c r="E152" s="267"/>
      <c r="F152" s="105"/>
    </row>
    <row r="153" spans="2:6" ht="15.75" thickBot="1">
      <c r="B153" s="265">
        <v>3</v>
      </c>
      <c r="C153" s="101" t="s">
        <v>405</v>
      </c>
      <c r="D153" s="265">
        <v>10.58</v>
      </c>
      <c r="E153" s="265">
        <v>3</v>
      </c>
      <c r="F153" s="105"/>
    </row>
    <row r="154" spans="2:6" ht="15.75" thickBot="1">
      <c r="B154" s="266"/>
      <c r="C154" s="101" t="s">
        <v>410</v>
      </c>
      <c r="D154" s="266"/>
      <c r="E154" s="266"/>
      <c r="F154" s="105"/>
    </row>
    <row r="155" spans="2:6" ht="15.75" thickBot="1">
      <c r="B155" s="267"/>
      <c r="C155" s="101" t="s">
        <v>427</v>
      </c>
      <c r="D155" s="267"/>
      <c r="E155" s="267"/>
      <c r="F155" s="105"/>
    </row>
    <row r="156" spans="2:6" ht="15.75" thickBot="1">
      <c r="B156" s="265">
        <v>4</v>
      </c>
      <c r="C156" s="101" t="s">
        <v>403</v>
      </c>
      <c r="D156" s="265">
        <v>11.51</v>
      </c>
      <c r="E156" s="265">
        <v>4</v>
      </c>
      <c r="F156" s="105"/>
    </row>
    <row r="157" spans="2:6" ht="15.75" thickBot="1">
      <c r="B157" s="266"/>
      <c r="C157" s="101" t="s">
        <v>95</v>
      </c>
      <c r="D157" s="266"/>
      <c r="E157" s="266"/>
      <c r="F157" s="105"/>
    </row>
    <row r="158" spans="2:6" ht="15.75" thickBot="1">
      <c r="B158" s="267"/>
      <c r="C158" s="101" t="s">
        <v>428</v>
      </c>
      <c r="D158" s="267"/>
      <c r="E158" s="267"/>
      <c r="F158" s="105"/>
    </row>
    <row r="159" spans="2:6" ht="15.75" thickBot="1">
      <c r="B159" s="265">
        <v>5</v>
      </c>
      <c r="C159" s="101" t="s">
        <v>429</v>
      </c>
      <c r="D159" s="265">
        <v>12.37</v>
      </c>
      <c r="E159" s="265">
        <v>5</v>
      </c>
      <c r="F159" s="105"/>
    </row>
    <row r="160" spans="2:6" ht="15.75" thickBot="1">
      <c r="B160" s="266"/>
      <c r="C160" s="101" t="s">
        <v>430</v>
      </c>
      <c r="D160" s="266"/>
      <c r="E160" s="266"/>
      <c r="F160" s="105"/>
    </row>
    <row r="161" spans="2:6" ht="15.75" thickBot="1">
      <c r="B161" s="267"/>
      <c r="C161" s="101" t="s">
        <v>431</v>
      </c>
      <c r="D161" s="267"/>
      <c r="E161" s="267"/>
      <c r="F161" s="105"/>
    </row>
    <row r="162" spans="2:6" ht="15.75" thickBot="1">
      <c r="B162" s="265">
        <v>6</v>
      </c>
      <c r="C162" s="101" t="s">
        <v>413</v>
      </c>
      <c r="D162" s="265">
        <v>14.14</v>
      </c>
      <c r="E162" s="265">
        <v>6</v>
      </c>
      <c r="F162" s="105"/>
    </row>
    <row r="163" spans="2:6" ht="15.75" thickBot="1">
      <c r="B163" s="266"/>
      <c r="C163" s="101" t="s">
        <v>432</v>
      </c>
      <c r="D163" s="266"/>
      <c r="E163" s="266"/>
      <c r="F163" s="105"/>
    </row>
    <row r="164" spans="2:6" ht="15.75" thickBot="1">
      <c r="B164" s="267"/>
      <c r="C164" s="101" t="s">
        <v>366</v>
      </c>
      <c r="D164" s="267"/>
      <c r="E164" s="267"/>
      <c r="F164" s="105"/>
    </row>
    <row r="165" spans="2:6" ht="15.75" thickBot="1">
      <c r="B165" s="265">
        <v>7</v>
      </c>
      <c r="C165" s="101" t="s">
        <v>273</v>
      </c>
      <c r="D165" s="265">
        <v>16.45</v>
      </c>
      <c r="E165" s="265">
        <v>7</v>
      </c>
      <c r="F165" s="105"/>
    </row>
    <row r="166" spans="2:6" ht="15.75" thickBot="1">
      <c r="B166" s="266"/>
      <c r="C166" s="101" t="s">
        <v>433</v>
      </c>
      <c r="D166" s="266"/>
      <c r="E166" s="266"/>
      <c r="F166" s="105"/>
    </row>
    <row r="167" spans="2:6" ht="15.75" thickBot="1">
      <c r="B167" s="267"/>
      <c r="C167" s="101" t="s">
        <v>434</v>
      </c>
      <c r="D167" s="267"/>
      <c r="E167" s="267"/>
      <c r="F167" s="105"/>
    </row>
    <row r="168" ht="18.75">
      <c r="B168" s="104"/>
    </row>
    <row r="169" spans="2:5" ht="21" customHeight="1">
      <c r="B169" t="s">
        <v>436</v>
      </c>
      <c r="E169" t="s">
        <v>435</v>
      </c>
    </row>
    <row r="171" spans="2:5" ht="18.75" customHeight="1">
      <c r="B171" t="s">
        <v>437</v>
      </c>
      <c r="E171" t="s">
        <v>438</v>
      </c>
    </row>
    <row r="172" ht="18.75">
      <c r="B172" s="104"/>
    </row>
  </sheetData>
  <sheetProtection/>
  <mergeCells count="153">
    <mergeCell ref="B8:B9"/>
    <mergeCell ref="C8:C9"/>
    <mergeCell ref="D8:D9"/>
    <mergeCell ref="E8:E9"/>
    <mergeCell ref="F8:G8"/>
    <mergeCell ref="H8:H9"/>
    <mergeCell ref="B31:B32"/>
    <mergeCell ref="C31:C32"/>
    <mergeCell ref="D31:D32"/>
    <mergeCell ref="E31:E32"/>
    <mergeCell ref="F31:G31"/>
    <mergeCell ref="H31:H32"/>
    <mergeCell ref="B38:B39"/>
    <mergeCell ref="C38:C39"/>
    <mergeCell ref="D38:D39"/>
    <mergeCell ref="E38:E39"/>
    <mergeCell ref="F38:G38"/>
    <mergeCell ref="H38:H39"/>
    <mergeCell ref="B44:B45"/>
    <mergeCell ref="C44:C45"/>
    <mergeCell ref="D44:D45"/>
    <mergeCell ref="E44:E45"/>
    <mergeCell ref="F44:G44"/>
    <mergeCell ref="H44:H45"/>
    <mergeCell ref="B52:B53"/>
    <mergeCell ref="C52:C53"/>
    <mergeCell ref="D52:D53"/>
    <mergeCell ref="E52:E53"/>
    <mergeCell ref="F52:G52"/>
    <mergeCell ref="H52:H53"/>
    <mergeCell ref="F65:G65"/>
    <mergeCell ref="H65:H66"/>
    <mergeCell ref="B60:B61"/>
    <mergeCell ref="C60:C61"/>
    <mergeCell ref="D60:D61"/>
    <mergeCell ref="E60:E61"/>
    <mergeCell ref="F60:G60"/>
    <mergeCell ref="H60:H61"/>
    <mergeCell ref="B72:B73"/>
    <mergeCell ref="C72:C73"/>
    <mergeCell ref="D72:D73"/>
    <mergeCell ref="E72:E73"/>
    <mergeCell ref="F72:G72"/>
    <mergeCell ref="H72:H73"/>
    <mergeCell ref="B77:B78"/>
    <mergeCell ref="C77:C78"/>
    <mergeCell ref="D77:D78"/>
    <mergeCell ref="E77:E78"/>
    <mergeCell ref="F77:G77"/>
    <mergeCell ref="H77:H78"/>
    <mergeCell ref="B87:B88"/>
    <mergeCell ref="C87:C88"/>
    <mergeCell ref="D87:D88"/>
    <mergeCell ref="E87:E88"/>
    <mergeCell ref="F87:G87"/>
    <mergeCell ref="H87:H88"/>
    <mergeCell ref="B93:B94"/>
    <mergeCell ref="C93:C94"/>
    <mergeCell ref="D93:D94"/>
    <mergeCell ref="E93:E94"/>
    <mergeCell ref="F93:G93"/>
    <mergeCell ref="H93:H94"/>
    <mergeCell ref="B104:B105"/>
    <mergeCell ref="C104:C105"/>
    <mergeCell ref="D104:D105"/>
    <mergeCell ref="E104:E105"/>
    <mergeCell ref="F104:G104"/>
    <mergeCell ref="H104:H105"/>
    <mergeCell ref="B111:B112"/>
    <mergeCell ref="C111:C112"/>
    <mergeCell ref="D111:D112"/>
    <mergeCell ref="E111:E112"/>
    <mergeCell ref="F111:G111"/>
    <mergeCell ref="H111:H112"/>
    <mergeCell ref="B122:B123"/>
    <mergeCell ref="C122:C123"/>
    <mergeCell ref="D122:D123"/>
    <mergeCell ref="E122:E123"/>
    <mergeCell ref="F122:G122"/>
    <mergeCell ref="H122:H123"/>
    <mergeCell ref="B130:B131"/>
    <mergeCell ref="C130:C131"/>
    <mergeCell ref="D130:D131"/>
    <mergeCell ref="E130:E131"/>
    <mergeCell ref="F130:G130"/>
    <mergeCell ref="H130:H131"/>
    <mergeCell ref="B136:B137"/>
    <mergeCell ref="C136:C137"/>
    <mergeCell ref="D136:D137"/>
    <mergeCell ref="E136:E137"/>
    <mergeCell ref="F136:G136"/>
    <mergeCell ref="H136:H137"/>
    <mergeCell ref="B145:B146"/>
    <mergeCell ref="C145:C146"/>
    <mergeCell ref="D145:D146"/>
    <mergeCell ref="E145:E146"/>
    <mergeCell ref="B147:B149"/>
    <mergeCell ref="D147:D149"/>
    <mergeCell ref="E147:E149"/>
    <mergeCell ref="B150:B152"/>
    <mergeCell ref="D150:D152"/>
    <mergeCell ref="E150:E152"/>
    <mergeCell ref="B153:B155"/>
    <mergeCell ref="D153:D155"/>
    <mergeCell ref="E153:E155"/>
    <mergeCell ref="B156:B158"/>
    <mergeCell ref="D156:D158"/>
    <mergeCell ref="E156:E158"/>
    <mergeCell ref="B159:B161"/>
    <mergeCell ref="D159:D161"/>
    <mergeCell ref="E159:E161"/>
    <mergeCell ref="B162:B164"/>
    <mergeCell ref="D162:D164"/>
    <mergeCell ref="E162:E164"/>
    <mergeCell ref="B165:B167"/>
    <mergeCell ref="D165:D167"/>
    <mergeCell ref="E165:E167"/>
    <mergeCell ref="B37:E37"/>
    <mergeCell ref="B43:E43"/>
    <mergeCell ref="B51:E51"/>
    <mergeCell ref="B59:E59"/>
    <mergeCell ref="B64:E64"/>
    <mergeCell ref="B71:E71"/>
    <mergeCell ref="B65:B66"/>
    <mergeCell ref="C65:C66"/>
    <mergeCell ref="D65:D66"/>
    <mergeCell ref="E65:E66"/>
    <mergeCell ref="B129:E129"/>
    <mergeCell ref="B135:E135"/>
    <mergeCell ref="B144:E144"/>
    <mergeCell ref="B4:H4"/>
    <mergeCell ref="B76:E76"/>
    <mergeCell ref="B86:E86"/>
    <mergeCell ref="B92:E92"/>
    <mergeCell ref="B103:E103"/>
    <mergeCell ref="B110:E110"/>
    <mergeCell ref="B121:E121"/>
    <mergeCell ref="I8:I9"/>
    <mergeCell ref="I31:I32"/>
    <mergeCell ref="I38:I39"/>
    <mergeCell ref="I44:I45"/>
    <mergeCell ref="I52:I53"/>
    <mergeCell ref="I60:I61"/>
    <mergeCell ref="I111:I112"/>
    <mergeCell ref="I122:I123"/>
    <mergeCell ref="I130:I131"/>
    <mergeCell ref="I136:I137"/>
    <mergeCell ref="I65:I66"/>
    <mergeCell ref="I72:I73"/>
    <mergeCell ref="I77:I78"/>
    <mergeCell ref="I93:I94"/>
    <mergeCell ref="I87:I88"/>
    <mergeCell ref="I104:I10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I201"/>
  <sheetViews>
    <sheetView zoomScalePageLayoutView="0" workbookViewId="0" topLeftCell="A94">
      <selection activeCell="J111" sqref="J111"/>
    </sheetView>
  </sheetViews>
  <sheetFormatPr defaultColWidth="9.140625" defaultRowHeight="12.75"/>
  <cols>
    <col min="3" max="3" width="26.57421875" style="0" customWidth="1"/>
    <col min="4" max="4" width="19.421875" style="0" customWidth="1"/>
    <col min="5" max="5" width="31.7109375" style="0" customWidth="1"/>
    <col min="6" max="6" width="17.7109375" style="0" customWidth="1"/>
    <col min="7" max="7" width="14.140625" style="0" customWidth="1"/>
    <col min="8" max="8" width="15.140625" style="0" customWidth="1"/>
    <col min="9" max="9" width="16.140625" style="0" customWidth="1"/>
    <col min="10" max="10" width="16.8515625" style="0" customWidth="1"/>
    <col min="11" max="11" width="15.28125" style="0" customWidth="1"/>
  </cols>
  <sheetData>
    <row r="2" spans="3:6" ht="12.75">
      <c r="C2" s="274" t="s">
        <v>119</v>
      </c>
      <c r="D2" s="262"/>
      <c r="E2" s="262"/>
      <c r="F2" s="262"/>
    </row>
    <row r="3" spans="3:6" ht="12.75">
      <c r="C3" s="274" t="s">
        <v>574</v>
      </c>
      <c r="D3" s="262"/>
      <c r="E3" s="262"/>
      <c r="F3" s="262"/>
    </row>
    <row r="4" spans="3:6" ht="12.75">
      <c r="C4" s="274" t="s">
        <v>575</v>
      </c>
      <c r="D4" s="262"/>
      <c r="E4" s="262"/>
      <c r="F4" s="262"/>
    </row>
    <row r="5" ht="15">
      <c r="G5" s="167"/>
    </row>
    <row r="6" spans="3:6" ht="15">
      <c r="C6" s="169" t="s">
        <v>576</v>
      </c>
      <c r="F6" s="167" t="s">
        <v>577</v>
      </c>
    </row>
    <row r="7" spans="3:6" ht="15">
      <c r="C7" s="169"/>
      <c r="F7" s="167"/>
    </row>
    <row r="8" spans="3:6" ht="15">
      <c r="C8" s="38" t="s">
        <v>4</v>
      </c>
      <c r="D8" s="38" t="s">
        <v>16</v>
      </c>
      <c r="E8" s="38" t="s">
        <v>17</v>
      </c>
      <c r="F8" s="179" t="s">
        <v>189</v>
      </c>
    </row>
    <row r="9" spans="2:8" s="124" customFormat="1" ht="15.75">
      <c r="B9" s="177" t="s">
        <v>578</v>
      </c>
      <c r="C9" s="177" t="s">
        <v>55</v>
      </c>
      <c r="D9" s="177" t="s">
        <v>712</v>
      </c>
      <c r="E9" s="177" t="s">
        <v>713</v>
      </c>
      <c r="F9" s="177" t="s">
        <v>112</v>
      </c>
      <c r="G9" s="177" t="s">
        <v>0</v>
      </c>
      <c r="H9" s="39" t="s">
        <v>60</v>
      </c>
    </row>
    <row r="10" spans="2:8" ht="15">
      <c r="B10" s="165">
        <v>1</v>
      </c>
      <c r="C10" s="176" t="s">
        <v>592</v>
      </c>
      <c r="D10" s="165">
        <v>2003</v>
      </c>
      <c r="E10" s="165" t="s">
        <v>582</v>
      </c>
      <c r="F10" s="178">
        <v>20.51</v>
      </c>
      <c r="G10" s="165">
        <v>1</v>
      </c>
      <c r="H10" s="6">
        <v>60</v>
      </c>
    </row>
    <row r="11" spans="2:8" ht="15">
      <c r="B11" s="165">
        <v>2</v>
      </c>
      <c r="C11" s="176" t="s">
        <v>597</v>
      </c>
      <c r="D11" s="165">
        <v>2003</v>
      </c>
      <c r="E11" s="165" t="s">
        <v>594</v>
      </c>
      <c r="F11" s="178">
        <v>21.55</v>
      </c>
      <c r="G11" s="165">
        <v>2</v>
      </c>
      <c r="H11" s="6">
        <v>54</v>
      </c>
    </row>
    <row r="12" spans="2:8" ht="15">
      <c r="B12" s="165">
        <v>3</v>
      </c>
      <c r="C12" s="176" t="s">
        <v>598</v>
      </c>
      <c r="D12" s="165">
        <v>2003</v>
      </c>
      <c r="E12" s="165" t="s">
        <v>582</v>
      </c>
      <c r="F12" s="178">
        <v>21.56</v>
      </c>
      <c r="G12" s="165">
        <v>3</v>
      </c>
      <c r="H12" s="6">
        <v>48</v>
      </c>
    </row>
    <row r="13" spans="2:8" ht="15">
      <c r="B13" s="165">
        <v>4</v>
      </c>
      <c r="C13" s="176" t="s">
        <v>600</v>
      </c>
      <c r="D13" s="165">
        <v>2004</v>
      </c>
      <c r="E13" s="165" t="s">
        <v>601</v>
      </c>
      <c r="F13" s="178">
        <v>23.19</v>
      </c>
      <c r="G13" s="165">
        <v>4</v>
      </c>
      <c r="H13" s="6">
        <v>43</v>
      </c>
    </row>
    <row r="14" spans="2:8" ht="15">
      <c r="B14" s="165">
        <v>5</v>
      </c>
      <c r="C14" s="176" t="s">
        <v>602</v>
      </c>
      <c r="D14" s="165">
        <v>2005</v>
      </c>
      <c r="E14" s="165" t="s">
        <v>601</v>
      </c>
      <c r="F14" s="178">
        <v>23.2</v>
      </c>
      <c r="G14" s="165">
        <v>5</v>
      </c>
      <c r="H14" s="6">
        <v>40</v>
      </c>
    </row>
    <row r="15" spans="2:8" ht="15">
      <c r="B15" s="165">
        <v>6</v>
      </c>
      <c r="C15" s="176" t="s">
        <v>603</v>
      </c>
      <c r="D15" s="165">
        <v>2005</v>
      </c>
      <c r="E15" s="165" t="s">
        <v>604</v>
      </c>
      <c r="F15" s="178">
        <v>23.4</v>
      </c>
      <c r="G15" s="165">
        <v>6</v>
      </c>
      <c r="H15" s="6">
        <v>38</v>
      </c>
    </row>
    <row r="16" spans="2:8" ht="15">
      <c r="B16" s="165">
        <v>7</v>
      </c>
      <c r="C16" s="176" t="s">
        <v>610</v>
      </c>
      <c r="D16" s="165">
        <v>2003</v>
      </c>
      <c r="E16" s="165" t="s">
        <v>594</v>
      </c>
      <c r="F16" s="178">
        <v>24.5</v>
      </c>
      <c r="G16" s="165">
        <v>7</v>
      </c>
      <c r="H16" s="6">
        <v>36</v>
      </c>
    </row>
    <row r="17" spans="2:8" ht="15">
      <c r="B17" s="165">
        <v>8</v>
      </c>
      <c r="C17" s="176" t="s">
        <v>426</v>
      </c>
      <c r="D17" s="165">
        <v>2003</v>
      </c>
      <c r="E17" s="165" t="s">
        <v>601</v>
      </c>
      <c r="F17" s="178">
        <v>25.12</v>
      </c>
      <c r="G17" s="165">
        <v>8</v>
      </c>
      <c r="H17" s="6">
        <v>34</v>
      </c>
    </row>
    <row r="18" spans="2:8" ht="15">
      <c r="B18" s="165">
        <v>9</v>
      </c>
      <c r="C18" s="176" t="s">
        <v>615</v>
      </c>
      <c r="D18" s="165">
        <v>2007</v>
      </c>
      <c r="E18" s="165" t="s">
        <v>604</v>
      </c>
      <c r="F18" s="178">
        <v>25.35</v>
      </c>
      <c r="G18" s="165">
        <v>9</v>
      </c>
      <c r="H18" s="6">
        <v>32</v>
      </c>
    </row>
    <row r="19" spans="2:8" ht="15">
      <c r="B19" s="165">
        <v>10</v>
      </c>
      <c r="C19" s="176" t="s">
        <v>625</v>
      </c>
      <c r="D19" s="165">
        <v>2005</v>
      </c>
      <c r="E19" s="165" t="s">
        <v>601</v>
      </c>
      <c r="F19" s="178">
        <v>26.5</v>
      </c>
      <c r="G19" s="165">
        <v>10</v>
      </c>
      <c r="H19" s="6">
        <v>31</v>
      </c>
    </row>
    <row r="20" spans="2:8" ht="15">
      <c r="B20" s="165">
        <v>11</v>
      </c>
      <c r="C20" s="176" t="s">
        <v>627</v>
      </c>
      <c r="D20" s="165">
        <v>2005</v>
      </c>
      <c r="E20" s="165" t="s">
        <v>604</v>
      </c>
      <c r="F20" s="178">
        <v>28.05</v>
      </c>
      <c r="G20" s="165">
        <v>11</v>
      </c>
      <c r="H20" s="6">
        <v>30</v>
      </c>
    </row>
    <row r="21" spans="2:8" ht="15">
      <c r="B21" s="165">
        <v>12</v>
      </c>
      <c r="C21" s="176" t="s">
        <v>629</v>
      </c>
      <c r="D21" s="165">
        <v>2003</v>
      </c>
      <c r="E21" s="165" t="s">
        <v>594</v>
      </c>
      <c r="F21" s="178">
        <v>29.5</v>
      </c>
      <c r="G21" s="165">
        <v>12</v>
      </c>
      <c r="H21" s="6">
        <v>28</v>
      </c>
    </row>
    <row r="22" spans="2:8" ht="15">
      <c r="B22" s="165">
        <v>13</v>
      </c>
      <c r="C22" s="176" t="s">
        <v>612</v>
      </c>
      <c r="D22" s="165">
        <v>2003</v>
      </c>
      <c r="E22" s="165" t="s">
        <v>594</v>
      </c>
      <c r="F22" s="178">
        <v>33.39</v>
      </c>
      <c r="G22" s="165">
        <v>13</v>
      </c>
      <c r="H22" s="6">
        <v>26</v>
      </c>
    </row>
    <row r="23" spans="2:7" ht="15">
      <c r="B23" s="109"/>
      <c r="C23" s="113"/>
      <c r="D23" s="170"/>
      <c r="E23" s="109"/>
      <c r="F23" s="109"/>
      <c r="G23" s="109"/>
    </row>
    <row r="24" spans="3:6" ht="15">
      <c r="C24" s="188" t="s">
        <v>5</v>
      </c>
      <c r="D24" s="189" t="s">
        <v>18</v>
      </c>
      <c r="E24" s="189" t="s">
        <v>19</v>
      </c>
      <c r="F24" s="179" t="s">
        <v>189</v>
      </c>
    </row>
    <row r="25" spans="2:8" s="124" customFormat="1" ht="15.75">
      <c r="B25" s="177" t="s">
        <v>578</v>
      </c>
      <c r="C25" s="177" t="s">
        <v>55</v>
      </c>
      <c r="D25" s="177" t="s">
        <v>712</v>
      </c>
      <c r="E25" s="177" t="s">
        <v>713</v>
      </c>
      <c r="F25" s="177" t="s">
        <v>112</v>
      </c>
      <c r="G25" s="177" t="s">
        <v>0</v>
      </c>
      <c r="H25" s="39" t="s">
        <v>60</v>
      </c>
    </row>
    <row r="26" spans="2:8" ht="15">
      <c r="B26" s="165">
        <v>1</v>
      </c>
      <c r="C26" s="176" t="s">
        <v>583</v>
      </c>
      <c r="D26" s="165">
        <v>2001</v>
      </c>
      <c r="E26" s="165" t="s">
        <v>582</v>
      </c>
      <c r="F26" s="178">
        <v>18.53</v>
      </c>
      <c r="G26" s="165">
        <v>4</v>
      </c>
      <c r="H26" s="6">
        <v>60</v>
      </c>
    </row>
    <row r="27" spans="2:8" ht="15">
      <c r="B27" s="165">
        <v>2</v>
      </c>
      <c r="C27" s="176" t="s">
        <v>192</v>
      </c>
      <c r="D27" s="165">
        <v>2001</v>
      </c>
      <c r="E27" s="165" t="s">
        <v>587</v>
      </c>
      <c r="F27" s="178">
        <v>19.42</v>
      </c>
      <c r="G27" s="165">
        <v>7</v>
      </c>
      <c r="H27" s="6">
        <v>54</v>
      </c>
    </row>
    <row r="28" spans="2:8" ht="15">
      <c r="B28" s="165">
        <v>3</v>
      </c>
      <c r="C28" s="176" t="s">
        <v>161</v>
      </c>
      <c r="D28" s="165">
        <v>2002</v>
      </c>
      <c r="E28" s="165" t="s">
        <v>591</v>
      </c>
      <c r="F28" s="178">
        <v>20.45</v>
      </c>
      <c r="G28" s="165">
        <v>10</v>
      </c>
      <c r="H28" s="6">
        <v>48</v>
      </c>
    </row>
    <row r="29" spans="2:8" ht="15">
      <c r="B29" s="165">
        <v>4</v>
      </c>
      <c r="C29" s="176" t="s">
        <v>593</v>
      </c>
      <c r="D29" s="165">
        <v>2002</v>
      </c>
      <c r="E29" s="165" t="s">
        <v>594</v>
      </c>
      <c r="F29" s="178">
        <v>21.2</v>
      </c>
      <c r="G29" s="165">
        <v>12</v>
      </c>
      <c r="H29" s="6">
        <v>43</v>
      </c>
    </row>
    <row r="30" spans="2:8" ht="15">
      <c r="B30" s="165">
        <v>5</v>
      </c>
      <c r="C30" s="176" t="s">
        <v>595</v>
      </c>
      <c r="D30" s="165">
        <v>2001</v>
      </c>
      <c r="E30" s="165" t="s">
        <v>582</v>
      </c>
      <c r="F30" s="178">
        <v>21.4</v>
      </c>
      <c r="G30" s="165">
        <v>13</v>
      </c>
      <c r="H30" s="6">
        <v>40</v>
      </c>
    </row>
    <row r="31" spans="2:8" ht="15">
      <c r="B31" s="165">
        <v>6</v>
      </c>
      <c r="C31" s="176" t="s">
        <v>195</v>
      </c>
      <c r="D31" s="165">
        <v>2001</v>
      </c>
      <c r="E31" s="165" t="s">
        <v>582</v>
      </c>
      <c r="F31" s="178">
        <v>22.08</v>
      </c>
      <c r="G31" s="165">
        <v>17</v>
      </c>
      <c r="H31" s="6">
        <v>38</v>
      </c>
    </row>
    <row r="32" spans="2:8" ht="15">
      <c r="B32" s="165">
        <v>7</v>
      </c>
      <c r="C32" s="176" t="s">
        <v>605</v>
      </c>
      <c r="D32" s="165">
        <v>2002</v>
      </c>
      <c r="E32" s="165" t="s">
        <v>594</v>
      </c>
      <c r="F32" s="178">
        <v>24.02</v>
      </c>
      <c r="G32" s="165">
        <v>22</v>
      </c>
      <c r="H32" s="6">
        <v>36</v>
      </c>
    </row>
    <row r="33" spans="2:8" ht="15">
      <c r="B33" s="165">
        <v>8</v>
      </c>
      <c r="C33" s="176" t="s">
        <v>606</v>
      </c>
      <c r="D33" s="165">
        <v>2001</v>
      </c>
      <c r="E33" s="165" t="s">
        <v>586</v>
      </c>
      <c r="F33" s="178">
        <v>24.29</v>
      </c>
      <c r="G33" s="165">
        <v>23</v>
      </c>
      <c r="H33" s="6">
        <v>34</v>
      </c>
    </row>
    <row r="34" spans="2:8" ht="15">
      <c r="B34" s="165">
        <v>9</v>
      </c>
      <c r="C34" s="176" t="s">
        <v>607</v>
      </c>
      <c r="D34" s="165">
        <v>2002</v>
      </c>
      <c r="E34" s="165" t="s">
        <v>594</v>
      </c>
      <c r="F34" s="178">
        <v>24.37</v>
      </c>
      <c r="G34" s="165">
        <v>24</v>
      </c>
      <c r="H34" s="6">
        <v>32</v>
      </c>
    </row>
    <row r="35" spans="2:8" ht="15">
      <c r="B35" s="165">
        <v>10</v>
      </c>
      <c r="C35" s="176" t="s">
        <v>608</v>
      </c>
      <c r="D35" s="165">
        <v>2001</v>
      </c>
      <c r="E35" s="165" t="s">
        <v>609</v>
      </c>
      <c r="F35" s="178">
        <v>24.4</v>
      </c>
      <c r="G35" s="165">
        <v>25</v>
      </c>
      <c r="H35" s="6">
        <v>31</v>
      </c>
    </row>
    <row r="36" spans="2:8" ht="15">
      <c r="B36" s="165">
        <v>11</v>
      </c>
      <c r="C36" s="176" t="s">
        <v>611</v>
      </c>
      <c r="D36" s="165">
        <v>2002</v>
      </c>
      <c r="E36" s="165" t="s">
        <v>594</v>
      </c>
      <c r="F36" s="178">
        <v>33.37</v>
      </c>
      <c r="G36" s="165">
        <v>27</v>
      </c>
      <c r="H36" s="6">
        <v>30</v>
      </c>
    </row>
    <row r="37" spans="2:8" ht="15">
      <c r="B37" s="165">
        <v>12</v>
      </c>
      <c r="C37" s="176" t="s">
        <v>613</v>
      </c>
      <c r="D37" s="165">
        <v>2001</v>
      </c>
      <c r="E37" s="165" t="s">
        <v>604</v>
      </c>
      <c r="F37" s="178">
        <v>25.06</v>
      </c>
      <c r="G37" s="165">
        <v>29</v>
      </c>
      <c r="H37" s="6">
        <v>28</v>
      </c>
    </row>
    <row r="38" spans="2:8" ht="15">
      <c r="B38" s="165">
        <v>13</v>
      </c>
      <c r="C38" s="176" t="s">
        <v>616</v>
      </c>
      <c r="D38" s="165">
        <v>2002</v>
      </c>
      <c r="E38" s="165" t="s">
        <v>594</v>
      </c>
      <c r="F38" s="178">
        <v>25.5</v>
      </c>
      <c r="G38" s="165">
        <v>32</v>
      </c>
      <c r="H38" s="6">
        <v>26</v>
      </c>
    </row>
    <row r="39" spans="2:8" ht="15">
      <c r="B39" s="165">
        <v>14</v>
      </c>
      <c r="C39" s="176" t="s">
        <v>617</v>
      </c>
      <c r="D39" s="165">
        <v>2002</v>
      </c>
      <c r="E39" s="165" t="s">
        <v>594</v>
      </c>
      <c r="F39" s="178">
        <v>26.18</v>
      </c>
      <c r="G39" s="165">
        <v>33</v>
      </c>
      <c r="H39" s="6">
        <v>24</v>
      </c>
    </row>
    <row r="40" spans="2:8" ht="15">
      <c r="B40" s="165">
        <v>15</v>
      </c>
      <c r="C40" s="176" t="s">
        <v>618</v>
      </c>
      <c r="D40" s="165">
        <v>2002</v>
      </c>
      <c r="E40" s="165" t="s">
        <v>594</v>
      </c>
      <c r="F40" s="178">
        <v>26.18</v>
      </c>
      <c r="G40" s="165">
        <v>34</v>
      </c>
      <c r="H40" s="6">
        <v>22</v>
      </c>
    </row>
    <row r="41" spans="2:8" ht="15">
      <c r="B41" s="165">
        <v>16</v>
      </c>
      <c r="C41" s="176" t="s">
        <v>622</v>
      </c>
      <c r="D41" s="165">
        <v>2001</v>
      </c>
      <c r="E41" s="165" t="s">
        <v>586</v>
      </c>
      <c r="F41" s="178">
        <v>26.3</v>
      </c>
      <c r="G41" s="165">
        <v>37</v>
      </c>
      <c r="H41" s="6">
        <v>20</v>
      </c>
    </row>
    <row r="42" spans="2:8" ht="15">
      <c r="B42" s="165">
        <v>17</v>
      </c>
      <c r="C42" s="176" t="s">
        <v>624</v>
      </c>
      <c r="D42" s="165">
        <v>2001</v>
      </c>
      <c r="E42" s="165" t="s">
        <v>714</v>
      </c>
      <c r="F42" s="178">
        <v>26.42</v>
      </c>
      <c r="G42" s="165">
        <v>39</v>
      </c>
      <c r="H42" s="6">
        <v>18</v>
      </c>
    </row>
    <row r="43" spans="2:8" ht="15">
      <c r="B43" s="165">
        <v>18</v>
      </c>
      <c r="C43" s="176" t="s">
        <v>375</v>
      </c>
      <c r="D43" s="165">
        <v>2001</v>
      </c>
      <c r="E43" s="165" t="s">
        <v>626</v>
      </c>
      <c r="F43" s="178">
        <v>27.12</v>
      </c>
      <c r="G43" s="165">
        <v>41</v>
      </c>
      <c r="H43" s="6">
        <v>16</v>
      </c>
    </row>
    <row r="44" spans="2:8" ht="15">
      <c r="B44" s="165">
        <v>19</v>
      </c>
      <c r="C44" s="176" t="s">
        <v>628</v>
      </c>
      <c r="D44" s="165">
        <v>2002</v>
      </c>
      <c r="E44" s="165" t="s">
        <v>604</v>
      </c>
      <c r="F44" s="178">
        <v>28.43</v>
      </c>
      <c r="G44" s="165">
        <v>43</v>
      </c>
      <c r="H44" s="6">
        <v>14</v>
      </c>
    </row>
    <row r="45" spans="2:8" ht="15">
      <c r="B45" s="165">
        <v>20</v>
      </c>
      <c r="C45" s="176" t="s">
        <v>630</v>
      </c>
      <c r="D45" s="165">
        <v>2002</v>
      </c>
      <c r="E45" s="165" t="s">
        <v>594</v>
      </c>
      <c r="F45" s="178">
        <v>29.52</v>
      </c>
      <c r="G45" s="165">
        <v>45</v>
      </c>
      <c r="H45" s="6">
        <v>12</v>
      </c>
    </row>
    <row r="46" spans="2:8" ht="15">
      <c r="B46" s="165">
        <v>21</v>
      </c>
      <c r="C46" s="176" t="s">
        <v>631</v>
      </c>
      <c r="D46" s="165">
        <v>2001</v>
      </c>
      <c r="E46" s="165" t="s">
        <v>586</v>
      </c>
      <c r="F46" s="178">
        <v>32.53</v>
      </c>
      <c r="G46" s="165">
        <v>46</v>
      </c>
      <c r="H46" s="6">
        <v>10</v>
      </c>
    </row>
    <row r="48" spans="3:6" ht="15">
      <c r="C48" s="38" t="s">
        <v>6</v>
      </c>
      <c r="D48" s="38" t="s">
        <v>20</v>
      </c>
      <c r="E48" s="38" t="s">
        <v>15</v>
      </c>
      <c r="F48" s="179" t="s">
        <v>189</v>
      </c>
    </row>
    <row r="49" spans="2:8" s="124" customFormat="1" ht="15.75">
      <c r="B49" s="177" t="s">
        <v>578</v>
      </c>
      <c r="C49" s="177" t="s">
        <v>55</v>
      </c>
      <c r="D49" s="177" t="s">
        <v>712</v>
      </c>
      <c r="E49" s="177" t="s">
        <v>713</v>
      </c>
      <c r="F49" s="177" t="s">
        <v>112</v>
      </c>
      <c r="G49" s="177" t="s">
        <v>0</v>
      </c>
      <c r="H49" s="39" t="s">
        <v>60</v>
      </c>
    </row>
    <row r="50" spans="2:8" ht="15">
      <c r="B50" s="165">
        <v>1</v>
      </c>
      <c r="C50" s="176" t="s">
        <v>579</v>
      </c>
      <c r="D50" s="165">
        <v>2000</v>
      </c>
      <c r="E50" s="165" t="s">
        <v>580</v>
      </c>
      <c r="F50" s="178">
        <v>18.14</v>
      </c>
      <c r="G50" s="165">
        <v>1</v>
      </c>
      <c r="H50" s="6">
        <v>60</v>
      </c>
    </row>
    <row r="51" spans="2:8" ht="15">
      <c r="B51" s="165">
        <v>2</v>
      </c>
      <c r="C51" s="176" t="s">
        <v>633</v>
      </c>
      <c r="D51" s="165">
        <v>1999</v>
      </c>
      <c r="E51" s="165" t="s">
        <v>590</v>
      </c>
      <c r="F51" s="178">
        <v>18.25</v>
      </c>
      <c r="G51" s="165">
        <v>2</v>
      </c>
      <c r="H51" s="6">
        <v>54</v>
      </c>
    </row>
    <row r="52" spans="2:8" ht="15">
      <c r="B52" s="165">
        <v>3</v>
      </c>
      <c r="C52" s="176" t="s">
        <v>581</v>
      </c>
      <c r="D52" s="165">
        <v>2000</v>
      </c>
      <c r="E52" s="165" t="s">
        <v>580</v>
      </c>
      <c r="F52" s="178">
        <v>18.26</v>
      </c>
      <c r="G52" s="165">
        <v>3</v>
      </c>
      <c r="H52" s="6">
        <v>48</v>
      </c>
    </row>
    <row r="53" spans="2:8" ht="15">
      <c r="B53" s="165">
        <v>4</v>
      </c>
      <c r="C53" s="176" t="s">
        <v>191</v>
      </c>
      <c r="D53" s="165">
        <v>2000</v>
      </c>
      <c r="E53" s="165" t="s">
        <v>582</v>
      </c>
      <c r="F53" s="178">
        <v>18.37</v>
      </c>
      <c r="G53" s="165">
        <v>4</v>
      </c>
      <c r="H53" s="6">
        <v>43</v>
      </c>
    </row>
    <row r="54" spans="2:8" ht="15">
      <c r="B54" s="165">
        <v>5</v>
      </c>
      <c r="C54" s="176" t="s">
        <v>634</v>
      </c>
      <c r="D54" s="165">
        <v>1999</v>
      </c>
      <c r="E54" s="165" t="s">
        <v>635</v>
      </c>
      <c r="F54" s="178">
        <v>18.49</v>
      </c>
      <c r="G54" s="165">
        <v>5</v>
      </c>
      <c r="H54" s="6">
        <v>40</v>
      </c>
    </row>
    <row r="55" spans="2:8" ht="15">
      <c r="B55" s="165">
        <v>6</v>
      </c>
      <c r="C55" s="176" t="s">
        <v>636</v>
      </c>
      <c r="D55" s="165">
        <v>1999</v>
      </c>
      <c r="E55" s="165" t="s">
        <v>715</v>
      </c>
      <c r="F55" s="178">
        <v>19.03</v>
      </c>
      <c r="G55" s="165">
        <v>6</v>
      </c>
      <c r="H55" s="6">
        <v>38</v>
      </c>
    </row>
    <row r="56" spans="2:8" ht="15">
      <c r="B56" s="165">
        <v>7</v>
      </c>
      <c r="C56" s="176" t="s">
        <v>257</v>
      </c>
      <c r="D56" s="165">
        <v>1999</v>
      </c>
      <c r="E56" s="165" t="s">
        <v>637</v>
      </c>
      <c r="F56" s="178">
        <v>19.17</v>
      </c>
      <c r="G56" s="165">
        <v>7</v>
      </c>
      <c r="H56" s="6">
        <v>36</v>
      </c>
    </row>
    <row r="57" spans="2:8" ht="15">
      <c r="B57" s="165">
        <v>8</v>
      </c>
      <c r="C57" s="176" t="s">
        <v>584</v>
      </c>
      <c r="D57" s="165">
        <v>2000</v>
      </c>
      <c r="E57" s="165" t="s">
        <v>582</v>
      </c>
      <c r="F57" s="178">
        <v>19.24</v>
      </c>
      <c r="G57" s="165">
        <v>8</v>
      </c>
      <c r="H57" s="6">
        <v>34</v>
      </c>
    </row>
    <row r="58" spans="2:8" ht="15">
      <c r="B58" s="165">
        <v>9</v>
      </c>
      <c r="C58" s="176" t="s">
        <v>392</v>
      </c>
      <c r="D58" s="165">
        <v>1999</v>
      </c>
      <c r="E58" s="165" t="s">
        <v>638</v>
      </c>
      <c r="F58" s="178">
        <v>19.26</v>
      </c>
      <c r="G58" s="165">
        <v>9</v>
      </c>
      <c r="H58" s="6">
        <v>32</v>
      </c>
    </row>
    <row r="59" spans="2:8" ht="15">
      <c r="B59" s="165">
        <v>10</v>
      </c>
      <c r="C59" s="176" t="s">
        <v>639</v>
      </c>
      <c r="D59" s="165">
        <v>1999</v>
      </c>
      <c r="E59" s="165" t="s">
        <v>637</v>
      </c>
      <c r="F59" s="178">
        <v>19.3</v>
      </c>
      <c r="G59" s="165">
        <v>10</v>
      </c>
      <c r="H59" s="6">
        <v>31</v>
      </c>
    </row>
    <row r="60" spans="2:8" ht="15">
      <c r="B60" s="165">
        <v>11</v>
      </c>
      <c r="C60" s="176" t="s">
        <v>585</v>
      </c>
      <c r="D60" s="165">
        <v>2000</v>
      </c>
      <c r="E60" s="165" t="s">
        <v>586</v>
      </c>
      <c r="F60" s="178">
        <v>19.4</v>
      </c>
      <c r="G60" s="165">
        <v>11</v>
      </c>
      <c r="H60" s="6">
        <v>30</v>
      </c>
    </row>
    <row r="61" spans="2:8" ht="15">
      <c r="B61" s="165">
        <v>12</v>
      </c>
      <c r="C61" s="176" t="s">
        <v>640</v>
      </c>
      <c r="D61" s="165">
        <v>1999</v>
      </c>
      <c r="E61" s="165" t="s">
        <v>621</v>
      </c>
      <c r="F61" s="178">
        <v>19.43</v>
      </c>
      <c r="G61" s="165">
        <v>12</v>
      </c>
      <c r="H61" s="6">
        <v>28</v>
      </c>
    </row>
    <row r="62" spans="2:8" ht="15">
      <c r="B62" s="165">
        <v>13</v>
      </c>
      <c r="C62" s="176" t="s">
        <v>588</v>
      </c>
      <c r="D62" s="165">
        <v>2000</v>
      </c>
      <c r="E62" s="165" t="s">
        <v>580</v>
      </c>
      <c r="F62" s="178">
        <v>20.23</v>
      </c>
      <c r="G62" s="165">
        <v>13</v>
      </c>
      <c r="H62" s="6">
        <v>26</v>
      </c>
    </row>
    <row r="63" spans="2:8" ht="15">
      <c r="B63" s="165">
        <v>14</v>
      </c>
      <c r="C63" s="176" t="s">
        <v>589</v>
      </c>
      <c r="D63" s="165">
        <v>2000</v>
      </c>
      <c r="E63" s="165" t="s">
        <v>590</v>
      </c>
      <c r="F63" s="178">
        <v>20.4</v>
      </c>
      <c r="G63" s="165">
        <v>14</v>
      </c>
      <c r="H63" s="6">
        <v>24</v>
      </c>
    </row>
    <row r="64" spans="2:8" ht="15">
      <c r="B64" s="165">
        <v>15</v>
      </c>
      <c r="C64" s="176" t="s">
        <v>642</v>
      </c>
      <c r="D64" s="165">
        <v>1999</v>
      </c>
      <c r="E64" s="165" t="s">
        <v>643</v>
      </c>
      <c r="F64" s="178">
        <v>20.42</v>
      </c>
      <c r="G64" s="165">
        <v>15</v>
      </c>
      <c r="H64" s="6">
        <v>22</v>
      </c>
    </row>
    <row r="65" spans="2:8" ht="15">
      <c r="B65" s="165">
        <v>16</v>
      </c>
      <c r="C65" s="176" t="s">
        <v>596</v>
      </c>
      <c r="D65" s="165">
        <v>2000</v>
      </c>
      <c r="E65" s="165" t="s">
        <v>586</v>
      </c>
      <c r="F65" s="178">
        <v>21.5</v>
      </c>
      <c r="G65" s="165">
        <v>16</v>
      </c>
      <c r="H65" s="6">
        <v>20</v>
      </c>
    </row>
    <row r="66" spans="2:8" ht="15">
      <c r="B66" s="165">
        <v>17</v>
      </c>
      <c r="C66" s="176" t="s">
        <v>599</v>
      </c>
      <c r="D66" s="165">
        <v>2000</v>
      </c>
      <c r="E66" s="165" t="s">
        <v>582</v>
      </c>
      <c r="F66" s="178">
        <v>22.12</v>
      </c>
      <c r="G66" s="165">
        <v>17</v>
      </c>
      <c r="H66" s="6">
        <v>18</v>
      </c>
    </row>
    <row r="67" spans="2:8" ht="15">
      <c r="B67" s="165">
        <v>18</v>
      </c>
      <c r="C67" s="176" t="s">
        <v>644</v>
      </c>
      <c r="D67" s="165">
        <v>1999</v>
      </c>
      <c r="E67" s="165" t="s">
        <v>586</v>
      </c>
      <c r="F67" s="178">
        <v>24.27</v>
      </c>
      <c r="G67" s="165">
        <v>18</v>
      </c>
      <c r="H67" s="6">
        <v>16</v>
      </c>
    </row>
    <row r="68" spans="2:8" ht="15">
      <c r="B68" s="165">
        <v>19</v>
      </c>
      <c r="C68" s="176" t="s">
        <v>620</v>
      </c>
      <c r="D68" s="165">
        <v>2000</v>
      </c>
      <c r="E68" s="165" t="s">
        <v>621</v>
      </c>
      <c r="F68" s="178">
        <v>26.23</v>
      </c>
      <c r="G68" s="165">
        <v>19</v>
      </c>
      <c r="H68" s="6">
        <v>14</v>
      </c>
    </row>
    <row r="69" spans="2:8" ht="15">
      <c r="B69" s="165">
        <v>20</v>
      </c>
      <c r="C69" s="176" t="s">
        <v>619</v>
      </c>
      <c r="D69" s="165">
        <v>2000</v>
      </c>
      <c r="E69" s="165" t="s">
        <v>586</v>
      </c>
      <c r="F69" s="178">
        <v>26.32</v>
      </c>
      <c r="G69" s="165">
        <v>20</v>
      </c>
      <c r="H69" s="6">
        <v>12</v>
      </c>
    </row>
    <row r="70" spans="2:8" ht="15">
      <c r="B70" s="165">
        <v>21</v>
      </c>
      <c r="C70" s="176" t="s">
        <v>623</v>
      </c>
      <c r="D70" s="165">
        <v>2000</v>
      </c>
      <c r="E70" s="165" t="s">
        <v>714</v>
      </c>
      <c r="F70" s="178">
        <v>26.4</v>
      </c>
      <c r="G70" s="165">
        <v>21</v>
      </c>
      <c r="H70" s="6">
        <v>10</v>
      </c>
    </row>
    <row r="71" spans="2:8" ht="15">
      <c r="B71" s="165">
        <v>22</v>
      </c>
      <c r="C71" s="176" t="s">
        <v>632</v>
      </c>
      <c r="D71" s="165">
        <v>2000</v>
      </c>
      <c r="E71" s="165" t="s">
        <v>586</v>
      </c>
      <c r="F71" s="178">
        <v>32.54</v>
      </c>
      <c r="G71" s="165">
        <v>22</v>
      </c>
      <c r="H71" s="6">
        <v>9</v>
      </c>
    </row>
    <row r="73" spans="3:6" ht="15">
      <c r="C73" s="188" t="s">
        <v>7</v>
      </c>
      <c r="D73" s="189" t="s">
        <v>21</v>
      </c>
      <c r="E73" s="189" t="s">
        <v>22</v>
      </c>
      <c r="F73" s="179" t="s">
        <v>189</v>
      </c>
    </row>
    <row r="74" spans="2:8" s="124" customFormat="1" ht="15.75">
      <c r="B74" s="177" t="s">
        <v>578</v>
      </c>
      <c r="C74" s="177" t="s">
        <v>55</v>
      </c>
      <c r="D74" s="177" t="s">
        <v>712</v>
      </c>
      <c r="E74" s="177" t="s">
        <v>713</v>
      </c>
      <c r="F74" s="177" t="s">
        <v>112</v>
      </c>
      <c r="G74" s="177" t="s">
        <v>0</v>
      </c>
      <c r="H74" s="39" t="s">
        <v>60</v>
      </c>
    </row>
    <row r="75" spans="2:8" ht="15">
      <c r="B75" s="165">
        <v>1</v>
      </c>
      <c r="C75" s="176" t="s">
        <v>390</v>
      </c>
      <c r="D75" s="165">
        <v>1998</v>
      </c>
      <c r="E75" s="165" t="s">
        <v>621</v>
      </c>
      <c r="F75" s="178">
        <v>17.28</v>
      </c>
      <c r="G75" s="165">
        <v>1</v>
      </c>
      <c r="H75" s="6">
        <v>60</v>
      </c>
    </row>
    <row r="76" spans="2:8" ht="15">
      <c r="B76" s="165">
        <v>2</v>
      </c>
      <c r="C76" s="176" t="s">
        <v>641</v>
      </c>
      <c r="D76" s="165">
        <v>1998</v>
      </c>
      <c r="E76" s="165" t="s">
        <v>582</v>
      </c>
      <c r="F76" s="178">
        <v>20.27</v>
      </c>
      <c r="G76" s="165">
        <v>2</v>
      </c>
      <c r="H76" s="6">
        <v>54</v>
      </c>
    </row>
    <row r="77" spans="2:7" ht="15">
      <c r="B77" s="109"/>
      <c r="C77" s="113"/>
      <c r="D77" s="109"/>
      <c r="E77" s="109"/>
      <c r="F77" s="180"/>
      <c r="G77" s="109"/>
    </row>
    <row r="78" spans="2:7" ht="15">
      <c r="B78" s="109"/>
      <c r="C78" s="113"/>
      <c r="D78" s="109"/>
      <c r="E78" s="109"/>
      <c r="F78" s="179" t="s">
        <v>724</v>
      </c>
      <c r="G78" s="109"/>
    </row>
    <row r="79" spans="2:8" ht="15">
      <c r="B79" s="165">
        <v>1</v>
      </c>
      <c r="C79" s="176" t="s">
        <v>268</v>
      </c>
      <c r="D79" s="165">
        <v>1997</v>
      </c>
      <c r="E79" s="165" t="s">
        <v>652</v>
      </c>
      <c r="F79" s="178">
        <v>63.11</v>
      </c>
      <c r="G79" s="165">
        <v>1</v>
      </c>
      <c r="H79" s="6">
        <v>60</v>
      </c>
    </row>
    <row r="80" spans="2:8" ht="15">
      <c r="B80" s="165">
        <v>2</v>
      </c>
      <c r="C80" s="176" t="s">
        <v>653</v>
      </c>
      <c r="D80" s="165">
        <v>1997</v>
      </c>
      <c r="E80" s="165" t="s">
        <v>654</v>
      </c>
      <c r="F80" s="178">
        <v>63.14</v>
      </c>
      <c r="G80" s="165">
        <v>2</v>
      </c>
      <c r="H80" s="6">
        <v>54</v>
      </c>
    </row>
    <row r="81" spans="2:8" ht="15">
      <c r="B81" s="165">
        <v>3</v>
      </c>
      <c r="C81" s="176" t="s">
        <v>656</v>
      </c>
      <c r="D81" s="165">
        <v>1997</v>
      </c>
      <c r="E81" s="165" t="s">
        <v>651</v>
      </c>
      <c r="F81" s="178">
        <v>65.56</v>
      </c>
      <c r="G81" s="165">
        <v>3</v>
      </c>
      <c r="H81" s="6">
        <v>48</v>
      </c>
    </row>
    <row r="82" spans="2:8" ht="15">
      <c r="B82" s="165">
        <v>4</v>
      </c>
      <c r="C82" s="176" t="s">
        <v>664</v>
      </c>
      <c r="D82" s="165">
        <v>1998</v>
      </c>
      <c r="E82" s="165" t="s">
        <v>716</v>
      </c>
      <c r="F82" s="178">
        <v>81.06</v>
      </c>
      <c r="G82" s="165">
        <v>4</v>
      </c>
      <c r="H82" s="6">
        <v>43</v>
      </c>
    </row>
    <row r="84" spans="3:6" ht="15">
      <c r="C84" s="38" t="s">
        <v>9</v>
      </c>
      <c r="D84" s="38" t="s">
        <v>23</v>
      </c>
      <c r="E84" s="38" t="s">
        <v>24</v>
      </c>
      <c r="F84" s="179" t="s">
        <v>724</v>
      </c>
    </row>
    <row r="85" spans="2:8" s="124" customFormat="1" ht="15.75">
      <c r="B85" s="177" t="s">
        <v>578</v>
      </c>
      <c r="C85" s="177" t="s">
        <v>55</v>
      </c>
      <c r="D85" s="177" t="s">
        <v>712</v>
      </c>
      <c r="E85" s="177" t="s">
        <v>713</v>
      </c>
      <c r="F85" s="177" t="s">
        <v>112</v>
      </c>
      <c r="G85" s="177" t="s">
        <v>0</v>
      </c>
      <c r="H85" s="39" t="s">
        <v>60</v>
      </c>
    </row>
    <row r="86" spans="2:8" ht="15">
      <c r="B86" s="165">
        <v>1</v>
      </c>
      <c r="C86" s="176" t="s">
        <v>645</v>
      </c>
      <c r="D86" s="165">
        <v>1990</v>
      </c>
      <c r="E86" s="165" t="s">
        <v>646</v>
      </c>
      <c r="F86" s="178" t="s">
        <v>647</v>
      </c>
      <c r="G86" s="165">
        <v>1</v>
      </c>
      <c r="H86" s="6">
        <v>60</v>
      </c>
    </row>
    <row r="87" spans="2:8" ht="15">
      <c r="B87" s="165">
        <v>2</v>
      </c>
      <c r="C87" s="176" t="s">
        <v>648</v>
      </c>
      <c r="D87" s="165">
        <v>1986</v>
      </c>
      <c r="E87" s="165" t="s">
        <v>646</v>
      </c>
      <c r="F87" s="178" t="s">
        <v>649</v>
      </c>
      <c r="G87" s="165">
        <v>2</v>
      </c>
      <c r="H87" s="6">
        <v>54</v>
      </c>
    </row>
    <row r="88" spans="2:8" ht="15">
      <c r="B88" s="165">
        <v>3</v>
      </c>
      <c r="C88" s="176" t="s">
        <v>650</v>
      </c>
      <c r="D88" s="165">
        <v>1986</v>
      </c>
      <c r="E88" s="165" t="s">
        <v>651</v>
      </c>
      <c r="F88" s="178">
        <v>58.33</v>
      </c>
      <c r="G88" s="165">
        <v>3</v>
      </c>
      <c r="H88" s="6">
        <v>48</v>
      </c>
    </row>
    <row r="89" spans="2:8" ht="15">
      <c r="B89" s="165">
        <v>4</v>
      </c>
      <c r="C89" s="176" t="s">
        <v>106</v>
      </c>
      <c r="D89" s="165">
        <v>1991</v>
      </c>
      <c r="E89" s="165" t="s">
        <v>614</v>
      </c>
      <c r="F89" s="178">
        <v>59.1</v>
      </c>
      <c r="G89" s="165">
        <v>4</v>
      </c>
      <c r="H89" s="6">
        <v>43</v>
      </c>
    </row>
    <row r="90" spans="2:8" ht="15">
      <c r="B90" s="165">
        <v>5</v>
      </c>
      <c r="C90" s="176" t="s">
        <v>101</v>
      </c>
      <c r="D90" s="165">
        <v>1989</v>
      </c>
      <c r="E90" s="165" t="s">
        <v>655</v>
      </c>
      <c r="F90" s="178">
        <v>65.52</v>
      </c>
      <c r="G90" s="165">
        <v>5</v>
      </c>
      <c r="H90" s="6">
        <v>40</v>
      </c>
    </row>
    <row r="91" spans="2:8" ht="15">
      <c r="B91" s="165">
        <v>6</v>
      </c>
      <c r="C91" s="176" t="s">
        <v>657</v>
      </c>
      <c r="D91" s="165">
        <v>1990</v>
      </c>
      <c r="E91" s="165" t="s">
        <v>609</v>
      </c>
      <c r="F91" s="178">
        <v>67.06</v>
      </c>
      <c r="G91" s="165">
        <v>6</v>
      </c>
      <c r="H91" s="6">
        <v>38</v>
      </c>
    </row>
    <row r="92" spans="2:8" ht="15">
      <c r="B92" s="165">
        <v>7</v>
      </c>
      <c r="C92" s="176" t="s">
        <v>658</v>
      </c>
      <c r="D92" s="165">
        <v>1993</v>
      </c>
      <c r="E92" s="165" t="s">
        <v>717</v>
      </c>
      <c r="F92" s="178">
        <v>68.48</v>
      </c>
      <c r="G92" s="165">
        <v>7</v>
      </c>
      <c r="H92" s="6">
        <v>36</v>
      </c>
    </row>
    <row r="93" spans="2:8" ht="15">
      <c r="B93" s="165">
        <v>8</v>
      </c>
      <c r="C93" s="176" t="s">
        <v>660</v>
      </c>
      <c r="D93" s="165">
        <v>1991</v>
      </c>
      <c r="E93" s="165" t="s">
        <v>717</v>
      </c>
      <c r="F93" s="178" t="s">
        <v>661</v>
      </c>
      <c r="G93" s="165">
        <v>8</v>
      </c>
      <c r="H93" s="6">
        <v>34</v>
      </c>
    </row>
    <row r="94" spans="2:8" ht="15">
      <c r="B94" s="165">
        <v>9</v>
      </c>
      <c r="C94" s="176" t="s">
        <v>662</v>
      </c>
      <c r="D94" s="165">
        <v>1989</v>
      </c>
      <c r="E94" s="165" t="s">
        <v>663</v>
      </c>
      <c r="F94" s="178">
        <v>74.19</v>
      </c>
      <c r="G94" s="165">
        <v>9</v>
      </c>
      <c r="H94" s="6">
        <v>32</v>
      </c>
    </row>
    <row r="96" spans="3:6" ht="15">
      <c r="C96" s="188" t="s">
        <v>11</v>
      </c>
      <c r="D96" s="189" t="s">
        <v>8</v>
      </c>
      <c r="E96" s="189" t="s">
        <v>25</v>
      </c>
      <c r="F96" s="179" t="s">
        <v>724</v>
      </c>
    </row>
    <row r="97" spans="2:8" s="124" customFormat="1" ht="15.75">
      <c r="B97" s="177" t="s">
        <v>578</v>
      </c>
      <c r="C97" s="177" t="s">
        <v>55</v>
      </c>
      <c r="D97" s="177" t="s">
        <v>712</v>
      </c>
      <c r="E97" s="177" t="s">
        <v>713</v>
      </c>
      <c r="F97" s="177" t="s">
        <v>112</v>
      </c>
      <c r="G97" s="177" t="s">
        <v>0</v>
      </c>
      <c r="H97" s="39" t="s">
        <v>60</v>
      </c>
    </row>
    <row r="98" spans="2:8" ht="15">
      <c r="B98" s="165">
        <v>1</v>
      </c>
      <c r="C98" s="176" t="s">
        <v>66</v>
      </c>
      <c r="D98" s="165">
        <v>1981</v>
      </c>
      <c r="E98" s="165" t="s">
        <v>621</v>
      </c>
      <c r="F98" s="178">
        <v>55.38</v>
      </c>
      <c r="G98" s="165">
        <v>1</v>
      </c>
      <c r="H98" s="6">
        <v>60</v>
      </c>
    </row>
    <row r="99" spans="2:8" ht="15">
      <c r="B99" s="165">
        <v>2</v>
      </c>
      <c r="C99" s="176" t="s">
        <v>271</v>
      </c>
      <c r="D99" s="165">
        <v>1976</v>
      </c>
      <c r="E99" s="165" t="s">
        <v>614</v>
      </c>
      <c r="F99" s="178">
        <v>57</v>
      </c>
      <c r="G99" s="165">
        <v>2</v>
      </c>
      <c r="H99" s="6">
        <v>54</v>
      </c>
    </row>
    <row r="100" spans="2:8" ht="15">
      <c r="B100" s="165">
        <v>3</v>
      </c>
      <c r="C100" s="176" t="s">
        <v>405</v>
      </c>
      <c r="D100" s="165">
        <v>1983</v>
      </c>
      <c r="E100" s="165" t="s">
        <v>614</v>
      </c>
      <c r="F100" s="178">
        <v>58.25</v>
      </c>
      <c r="G100" s="165">
        <v>3</v>
      </c>
      <c r="H100" s="6">
        <v>48</v>
      </c>
    </row>
    <row r="101" spans="2:8" ht="15">
      <c r="B101" s="165">
        <v>4</v>
      </c>
      <c r="C101" s="176" t="s">
        <v>665</v>
      </c>
      <c r="D101" s="165">
        <v>1984</v>
      </c>
      <c r="E101" s="165" t="s">
        <v>717</v>
      </c>
      <c r="F101" s="178">
        <v>59.27</v>
      </c>
      <c r="G101" s="165">
        <v>4</v>
      </c>
      <c r="H101" s="6">
        <v>43</v>
      </c>
    </row>
    <row r="102" spans="2:8" ht="15">
      <c r="B102" s="165">
        <v>5</v>
      </c>
      <c r="C102" s="176" t="s">
        <v>275</v>
      </c>
      <c r="D102" s="165">
        <v>1979</v>
      </c>
      <c r="E102" s="165" t="s">
        <v>591</v>
      </c>
      <c r="F102" s="178">
        <v>61.26</v>
      </c>
      <c r="G102" s="165">
        <v>5</v>
      </c>
      <c r="H102" s="6">
        <v>40</v>
      </c>
    </row>
    <row r="103" spans="2:8" ht="15">
      <c r="B103" s="165">
        <v>6</v>
      </c>
      <c r="C103" s="176" t="s">
        <v>666</v>
      </c>
      <c r="D103" s="165">
        <v>1979</v>
      </c>
      <c r="E103" s="165" t="s">
        <v>591</v>
      </c>
      <c r="F103" s="178">
        <v>63.08</v>
      </c>
      <c r="G103" s="165">
        <v>6</v>
      </c>
      <c r="H103" s="6">
        <v>38</v>
      </c>
    </row>
    <row r="104" spans="2:8" ht="15">
      <c r="B104" s="165">
        <v>7</v>
      </c>
      <c r="C104" s="176" t="s">
        <v>667</v>
      </c>
      <c r="D104" s="165">
        <v>1978</v>
      </c>
      <c r="E104" s="165" t="s">
        <v>591</v>
      </c>
      <c r="F104" s="178">
        <v>72.12</v>
      </c>
      <c r="G104" s="165">
        <v>7</v>
      </c>
      <c r="H104" s="6">
        <v>36</v>
      </c>
    </row>
    <row r="106" spans="3:6" ht="15">
      <c r="C106" s="38" t="s">
        <v>13</v>
      </c>
      <c r="D106" s="38" t="s">
        <v>10</v>
      </c>
      <c r="E106" s="38" t="s">
        <v>26</v>
      </c>
      <c r="F106" s="179" t="s">
        <v>724</v>
      </c>
    </row>
    <row r="107" spans="2:8" s="124" customFormat="1" ht="15.75">
      <c r="B107" s="177" t="s">
        <v>578</v>
      </c>
      <c r="C107" s="177" t="s">
        <v>55</v>
      </c>
      <c r="D107" s="177" t="s">
        <v>712</v>
      </c>
      <c r="E107" s="177" t="s">
        <v>713</v>
      </c>
      <c r="F107" s="177" t="s">
        <v>112</v>
      </c>
      <c r="G107" s="177" t="s">
        <v>0</v>
      </c>
      <c r="H107" s="39" t="s">
        <v>60</v>
      </c>
    </row>
    <row r="108" spans="2:8" ht="15">
      <c r="B108" s="165">
        <v>1</v>
      </c>
      <c r="C108" s="176" t="s">
        <v>280</v>
      </c>
      <c r="D108" s="165">
        <v>1975</v>
      </c>
      <c r="E108" s="165" t="s">
        <v>591</v>
      </c>
      <c r="F108" s="178">
        <v>52.28</v>
      </c>
      <c r="G108" s="165">
        <v>1</v>
      </c>
      <c r="H108" s="6">
        <v>60</v>
      </c>
    </row>
    <row r="109" spans="2:8" ht="15">
      <c r="B109" s="165">
        <v>2</v>
      </c>
      <c r="C109" s="176" t="s">
        <v>412</v>
      </c>
      <c r="D109" s="165">
        <v>1969</v>
      </c>
      <c r="E109" s="165" t="s">
        <v>668</v>
      </c>
      <c r="F109" s="178">
        <v>65.19</v>
      </c>
      <c r="G109" s="165">
        <v>2</v>
      </c>
      <c r="H109" s="6">
        <v>54</v>
      </c>
    </row>
    <row r="110" spans="2:8" ht="15">
      <c r="B110" s="165">
        <v>3</v>
      </c>
      <c r="C110" s="176" t="s">
        <v>98</v>
      </c>
      <c r="D110" s="165">
        <v>1975</v>
      </c>
      <c r="E110" s="165" t="s">
        <v>621</v>
      </c>
      <c r="F110" s="178">
        <v>65.59</v>
      </c>
      <c r="G110" s="165">
        <v>3</v>
      </c>
      <c r="H110" s="6">
        <v>48</v>
      </c>
    </row>
    <row r="111" spans="2:8" ht="15">
      <c r="B111" s="165">
        <v>4</v>
      </c>
      <c r="C111" s="176" t="s">
        <v>669</v>
      </c>
      <c r="D111" s="165">
        <v>1958</v>
      </c>
      <c r="E111" s="165" t="s">
        <v>621</v>
      </c>
      <c r="F111" s="178">
        <v>68.31</v>
      </c>
      <c r="G111" s="165">
        <v>4</v>
      </c>
      <c r="H111" s="6">
        <v>43</v>
      </c>
    </row>
    <row r="112" spans="2:8" ht="15">
      <c r="B112" s="165">
        <v>5</v>
      </c>
      <c r="C112" s="176" t="s">
        <v>670</v>
      </c>
      <c r="D112" s="165">
        <v>1971</v>
      </c>
      <c r="E112" s="165" t="s">
        <v>591</v>
      </c>
      <c r="F112" s="178">
        <v>72.12</v>
      </c>
      <c r="G112" s="165">
        <v>5</v>
      </c>
      <c r="H112" s="6">
        <v>40</v>
      </c>
    </row>
    <row r="114" spans="3:6" ht="15">
      <c r="C114" s="188" t="s">
        <v>27</v>
      </c>
      <c r="D114" s="189" t="s">
        <v>12</v>
      </c>
      <c r="E114" s="189" t="s">
        <v>28</v>
      </c>
      <c r="F114" s="179" t="s">
        <v>189</v>
      </c>
    </row>
    <row r="115" spans="2:8" s="124" customFormat="1" ht="15.75">
      <c r="B115" s="177" t="s">
        <v>578</v>
      </c>
      <c r="C115" s="177" t="s">
        <v>55</v>
      </c>
      <c r="D115" s="177" t="s">
        <v>712</v>
      </c>
      <c r="E115" s="177" t="s">
        <v>713</v>
      </c>
      <c r="F115" s="177" t="s">
        <v>112</v>
      </c>
      <c r="G115" s="177" t="s">
        <v>0</v>
      </c>
      <c r="H115" s="39" t="s">
        <v>60</v>
      </c>
    </row>
    <row r="116" spans="2:9" s="124" customFormat="1" ht="15">
      <c r="B116" s="177">
        <v>1</v>
      </c>
      <c r="C116" s="176" t="s">
        <v>291</v>
      </c>
      <c r="D116" s="165">
        <v>1965</v>
      </c>
      <c r="E116" s="165" t="s">
        <v>591</v>
      </c>
      <c r="F116" s="178">
        <v>59.23</v>
      </c>
      <c r="G116" s="165">
        <v>1</v>
      </c>
      <c r="H116" s="6">
        <v>60</v>
      </c>
      <c r="I116" s="179" t="s">
        <v>724</v>
      </c>
    </row>
    <row r="117" spans="2:8" s="124" customFormat="1" ht="15.75">
      <c r="B117" s="177"/>
      <c r="C117" s="177"/>
      <c r="D117" s="177"/>
      <c r="E117" s="177"/>
      <c r="F117" s="177"/>
      <c r="G117" s="177"/>
      <c r="H117" s="39"/>
    </row>
    <row r="118" spans="2:8" ht="15">
      <c r="B118" s="165">
        <v>1</v>
      </c>
      <c r="C118" s="176" t="s">
        <v>71</v>
      </c>
      <c r="D118" s="165">
        <v>1963</v>
      </c>
      <c r="E118" s="165" t="s">
        <v>621</v>
      </c>
      <c r="F118" s="178">
        <v>20.41</v>
      </c>
      <c r="G118" s="165">
        <v>1</v>
      </c>
      <c r="H118" s="6">
        <v>60</v>
      </c>
    </row>
    <row r="119" spans="2:8" ht="15">
      <c r="B119" s="165">
        <v>2</v>
      </c>
      <c r="C119" s="176" t="s">
        <v>294</v>
      </c>
      <c r="D119" s="165">
        <v>1963</v>
      </c>
      <c r="E119" s="165" t="s">
        <v>621</v>
      </c>
      <c r="F119" s="178">
        <v>21.1</v>
      </c>
      <c r="G119" s="165">
        <v>2</v>
      </c>
      <c r="H119" s="6">
        <v>54</v>
      </c>
    </row>
    <row r="120" spans="2:8" ht="15">
      <c r="B120" s="165">
        <v>3</v>
      </c>
      <c r="C120" s="176" t="s">
        <v>563</v>
      </c>
      <c r="D120" s="165">
        <v>1961</v>
      </c>
      <c r="E120" s="165" t="s">
        <v>671</v>
      </c>
      <c r="F120" s="178">
        <v>23.14</v>
      </c>
      <c r="G120" s="165">
        <v>3</v>
      </c>
      <c r="H120" s="6">
        <v>48</v>
      </c>
    </row>
    <row r="121" spans="2:8" ht="15">
      <c r="B121" s="165">
        <v>4</v>
      </c>
      <c r="C121" s="176" t="s">
        <v>672</v>
      </c>
      <c r="D121" s="165">
        <v>1959</v>
      </c>
      <c r="E121" s="165" t="s">
        <v>673</v>
      </c>
      <c r="F121" s="178">
        <v>26.57</v>
      </c>
      <c r="G121" s="165">
        <v>4</v>
      </c>
      <c r="H121" s="6">
        <v>43</v>
      </c>
    </row>
    <row r="123" spans="3:6" ht="15">
      <c r="C123" s="38" t="s">
        <v>29</v>
      </c>
      <c r="D123" s="38" t="s">
        <v>14</v>
      </c>
      <c r="E123" s="38" t="s">
        <v>30</v>
      </c>
      <c r="F123" s="179" t="s">
        <v>189</v>
      </c>
    </row>
    <row r="124" spans="2:8" s="124" customFormat="1" ht="15.75">
      <c r="B124" s="177" t="s">
        <v>578</v>
      </c>
      <c r="C124" s="177" t="s">
        <v>55</v>
      </c>
      <c r="D124" s="177" t="s">
        <v>712</v>
      </c>
      <c r="E124" s="177" t="s">
        <v>713</v>
      </c>
      <c r="F124" s="177" t="s">
        <v>112</v>
      </c>
      <c r="G124" s="177" t="s">
        <v>0</v>
      </c>
      <c r="H124" s="39" t="s">
        <v>60</v>
      </c>
    </row>
    <row r="125" spans="2:8" ht="15">
      <c r="B125" s="165">
        <v>1</v>
      </c>
      <c r="C125" s="176" t="s">
        <v>674</v>
      </c>
      <c r="D125" s="165">
        <v>1954</v>
      </c>
      <c r="E125" s="165" t="s">
        <v>621</v>
      </c>
      <c r="F125" s="178">
        <v>20.05</v>
      </c>
      <c r="G125" s="165">
        <v>1</v>
      </c>
      <c r="H125" s="6">
        <v>60</v>
      </c>
    </row>
    <row r="126" spans="2:8" ht="15">
      <c r="B126" s="165">
        <v>2</v>
      </c>
      <c r="C126" s="176" t="s">
        <v>675</v>
      </c>
      <c r="D126" s="165">
        <v>1949</v>
      </c>
      <c r="E126" s="165" t="s">
        <v>717</v>
      </c>
      <c r="F126" s="178">
        <v>20.26</v>
      </c>
      <c r="G126" s="165">
        <v>2</v>
      </c>
      <c r="H126" s="6">
        <v>54</v>
      </c>
    </row>
    <row r="127" spans="2:8" ht="15">
      <c r="B127" s="165">
        <v>3</v>
      </c>
      <c r="C127" s="176" t="s">
        <v>299</v>
      </c>
      <c r="D127" s="165">
        <v>1955</v>
      </c>
      <c r="E127" s="165" t="s">
        <v>621</v>
      </c>
      <c r="F127" s="178">
        <v>21</v>
      </c>
      <c r="G127" s="165">
        <v>3</v>
      </c>
      <c r="H127" s="6">
        <v>48</v>
      </c>
    </row>
    <row r="128" spans="2:8" ht="15">
      <c r="B128" s="165">
        <v>4</v>
      </c>
      <c r="C128" s="176" t="s">
        <v>300</v>
      </c>
      <c r="D128" s="165">
        <v>1951</v>
      </c>
      <c r="E128" s="165" t="s">
        <v>614</v>
      </c>
      <c r="F128" s="178">
        <v>21.02</v>
      </c>
      <c r="G128" s="165">
        <v>4</v>
      </c>
      <c r="H128" s="6">
        <v>43</v>
      </c>
    </row>
    <row r="129" spans="2:8" ht="15">
      <c r="B129" s="165">
        <v>5</v>
      </c>
      <c r="C129" s="176" t="s">
        <v>676</v>
      </c>
      <c r="D129" s="165">
        <v>1955</v>
      </c>
      <c r="E129" s="165" t="s">
        <v>609</v>
      </c>
      <c r="F129" s="178">
        <v>22.35</v>
      </c>
      <c r="G129" s="165">
        <v>5</v>
      </c>
      <c r="H129" s="6">
        <v>40</v>
      </c>
    </row>
    <row r="130" spans="2:8" ht="15">
      <c r="B130" s="165">
        <v>6</v>
      </c>
      <c r="C130" s="176" t="s">
        <v>677</v>
      </c>
      <c r="D130" s="165">
        <v>1953</v>
      </c>
      <c r="E130" s="165" t="s">
        <v>717</v>
      </c>
      <c r="F130" s="178">
        <v>23.17</v>
      </c>
      <c r="G130" s="165">
        <v>6</v>
      </c>
      <c r="H130" s="6">
        <v>38</v>
      </c>
    </row>
    <row r="131" spans="2:8" ht="15">
      <c r="B131" s="165">
        <v>7</v>
      </c>
      <c r="C131" s="176" t="s">
        <v>678</v>
      </c>
      <c r="D131" s="165">
        <v>1946</v>
      </c>
      <c r="E131" s="165" t="s">
        <v>652</v>
      </c>
      <c r="F131" s="178">
        <v>25.25</v>
      </c>
      <c r="G131" s="165">
        <v>7</v>
      </c>
      <c r="H131" s="6">
        <v>36</v>
      </c>
    </row>
    <row r="132" spans="2:8" ht="15">
      <c r="B132" s="165">
        <v>8</v>
      </c>
      <c r="C132" s="176" t="s">
        <v>679</v>
      </c>
      <c r="D132" s="165">
        <v>1947</v>
      </c>
      <c r="E132" s="165" t="s">
        <v>717</v>
      </c>
      <c r="F132" s="178">
        <v>26.57</v>
      </c>
      <c r="G132" s="165">
        <v>8</v>
      </c>
      <c r="H132" s="6">
        <v>34</v>
      </c>
    </row>
    <row r="133" spans="2:8" ht="15">
      <c r="B133" s="165">
        <v>9</v>
      </c>
      <c r="C133" s="176" t="s">
        <v>680</v>
      </c>
      <c r="D133" s="165">
        <v>1941</v>
      </c>
      <c r="E133" s="165" t="s">
        <v>621</v>
      </c>
      <c r="F133" s="178">
        <v>31.1</v>
      </c>
      <c r="G133" s="165">
        <v>9</v>
      </c>
      <c r="H133" s="6">
        <v>32</v>
      </c>
    </row>
    <row r="135" s="173" customFormat="1" ht="23.25">
      <c r="C135" s="173" t="s">
        <v>115</v>
      </c>
    </row>
    <row r="136" s="173" customFormat="1" ht="23.25"/>
    <row r="137" spans="2:6" ht="15">
      <c r="B137" s="167"/>
      <c r="C137" s="186" t="s">
        <v>4</v>
      </c>
      <c r="D137" s="187" t="s">
        <v>16</v>
      </c>
      <c r="E137" s="187" t="s">
        <v>17</v>
      </c>
      <c r="F137" s="179" t="s">
        <v>189</v>
      </c>
    </row>
    <row r="138" spans="2:8" s="124" customFormat="1" ht="15.75">
      <c r="B138" s="177" t="s">
        <v>578</v>
      </c>
      <c r="C138" s="177" t="s">
        <v>55</v>
      </c>
      <c r="D138" s="177" t="s">
        <v>712</v>
      </c>
      <c r="E138" s="177" t="s">
        <v>713</v>
      </c>
      <c r="F138" s="177" t="s">
        <v>112</v>
      </c>
      <c r="G138" s="177" t="s">
        <v>0</v>
      </c>
      <c r="H138" s="39" t="s">
        <v>60</v>
      </c>
    </row>
    <row r="139" spans="2:8" ht="15">
      <c r="B139" s="165">
        <v>1</v>
      </c>
      <c r="C139" s="176" t="s">
        <v>684</v>
      </c>
      <c r="D139" s="165">
        <v>2003</v>
      </c>
      <c r="E139" s="165" t="s">
        <v>681</v>
      </c>
      <c r="F139" s="178">
        <v>23.06</v>
      </c>
      <c r="G139" s="165">
        <v>1</v>
      </c>
      <c r="H139" s="6">
        <v>60</v>
      </c>
    </row>
    <row r="140" spans="2:8" ht="15">
      <c r="B140" s="165">
        <v>2</v>
      </c>
      <c r="C140" s="176" t="s">
        <v>685</v>
      </c>
      <c r="D140" s="165">
        <v>2003</v>
      </c>
      <c r="E140" s="165" t="s">
        <v>604</v>
      </c>
      <c r="F140" s="178">
        <v>23.32</v>
      </c>
      <c r="G140" s="165">
        <v>2</v>
      </c>
      <c r="H140" s="6">
        <v>54</v>
      </c>
    </row>
    <row r="141" spans="2:8" ht="15">
      <c r="B141" s="165">
        <v>3</v>
      </c>
      <c r="C141" s="176" t="s">
        <v>149</v>
      </c>
      <c r="D141" s="165">
        <v>2005</v>
      </c>
      <c r="E141" s="165" t="s">
        <v>604</v>
      </c>
      <c r="F141" s="178">
        <v>23.4</v>
      </c>
      <c r="G141" s="165">
        <v>3</v>
      </c>
      <c r="H141" s="6">
        <v>48</v>
      </c>
    </row>
    <row r="142" spans="2:8" ht="15">
      <c r="B142" s="165">
        <v>4</v>
      </c>
      <c r="C142" s="176" t="s">
        <v>152</v>
      </c>
      <c r="D142" s="165">
        <v>2005</v>
      </c>
      <c r="E142" s="165" t="s">
        <v>604</v>
      </c>
      <c r="F142" s="178">
        <v>25.59</v>
      </c>
      <c r="G142" s="165">
        <v>4</v>
      </c>
      <c r="H142" s="6">
        <v>43</v>
      </c>
    </row>
    <row r="143" spans="2:8" ht="15">
      <c r="B143" s="165">
        <v>5</v>
      </c>
      <c r="C143" s="176" t="s">
        <v>692</v>
      </c>
      <c r="D143" s="165">
        <v>2003</v>
      </c>
      <c r="E143" s="165" t="s">
        <v>718</v>
      </c>
      <c r="F143" s="178">
        <v>26.3</v>
      </c>
      <c r="G143" s="165">
        <v>5</v>
      </c>
      <c r="H143" s="6">
        <v>40</v>
      </c>
    </row>
    <row r="144" spans="2:8" ht="15">
      <c r="B144" s="165">
        <v>6</v>
      </c>
      <c r="C144" s="176" t="s">
        <v>183</v>
      </c>
      <c r="D144" s="165">
        <v>2003</v>
      </c>
      <c r="E144" s="165" t="s">
        <v>681</v>
      </c>
      <c r="F144" s="178">
        <v>27.27</v>
      </c>
      <c r="G144" s="165">
        <v>6</v>
      </c>
      <c r="H144" s="6">
        <v>38</v>
      </c>
    </row>
    <row r="145" spans="2:8" ht="15">
      <c r="B145" s="165">
        <v>7</v>
      </c>
      <c r="C145" s="176" t="s">
        <v>694</v>
      </c>
      <c r="D145" s="165">
        <v>2003</v>
      </c>
      <c r="E145" s="165" t="s">
        <v>681</v>
      </c>
      <c r="F145" s="178">
        <v>28.27</v>
      </c>
      <c r="G145" s="165">
        <v>7</v>
      </c>
      <c r="H145" s="6">
        <v>36</v>
      </c>
    </row>
    <row r="146" spans="2:8" ht="15">
      <c r="B146" s="165">
        <v>8</v>
      </c>
      <c r="C146" s="176" t="s">
        <v>696</v>
      </c>
      <c r="D146" s="165">
        <v>2005</v>
      </c>
      <c r="E146" s="165" t="s">
        <v>681</v>
      </c>
      <c r="F146" s="178">
        <v>28.33</v>
      </c>
      <c r="G146" s="165">
        <v>8</v>
      </c>
      <c r="H146" s="6">
        <v>34</v>
      </c>
    </row>
    <row r="147" spans="2:8" ht="15">
      <c r="B147" s="165">
        <v>9</v>
      </c>
      <c r="C147" s="176" t="s">
        <v>698</v>
      </c>
      <c r="D147" s="165">
        <v>39377</v>
      </c>
      <c r="E147" s="165" t="s">
        <v>604</v>
      </c>
      <c r="F147" s="178">
        <v>35.3</v>
      </c>
      <c r="G147" s="165">
        <v>9</v>
      </c>
      <c r="H147" s="6">
        <v>32</v>
      </c>
    </row>
    <row r="148" spans="2:7" ht="15">
      <c r="B148" s="109"/>
      <c r="C148" s="171"/>
      <c r="D148" s="172"/>
      <c r="E148" s="113"/>
      <c r="F148" s="109"/>
      <c r="G148" s="109"/>
    </row>
    <row r="149" spans="2:7" ht="15">
      <c r="B149" s="109"/>
      <c r="C149" s="188" t="s">
        <v>5</v>
      </c>
      <c r="D149" s="189" t="s">
        <v>18</v>
      </c>
      <c r="E149" s="189" t="s">
        <v>19</v>
      </c>
      <c r="F149" s="179" t="s">
        <v>189</v>
      </c>
      <c r="G149" s="109"/>
    </row>
    <row r="150" spans="2:8" s="124" customFormat="1" ht="15.75">
      <c r="B150" s="177" t="s">
        <v>578</v>
      </c>
      <c r="C150" s="177" t="s">
        <v>55</v>
      </c>
      <c r="D150" s="177" t="s">
        <v>712</v>
      </c>
      <c r="E150" s="177" t="s">
        <v>713</v>
      </c>
      <c r="F150" s="177" t="s">
        <v>112</v>
      </c>
      <c r="G150" s="177" t="s">
        <v>0</v>
      </c>
      <c r="H150" s="39" t="s">
        <v>60</v>
      </c>
    </row>
    <row r="151" spans="2:8" ht="15">
      <c r="B151" s="165">
        <v>1</v>
      </c>
      <c r="C151" s="176" t="s">
        <v>92</v>
      </c>
      <c r="D151" s="165">
        <v>2002</v>
      </c>
      <c r="E151" s="165" t="s">
        <v>719</v>
      </c>
      <c r="F151" s="178">
        <v>20.27</v>
      </c>
      <c r="G151" s="165">
        <v>1</v>
      </c>
      <c r="H151" s="6">
        <v>60</v>
      </c>
    </row>
    <row r="152" spans="2:8" ht="15">
      <c r="B152" s="165">
        <v>2</v>
      </c>
      <c r="C152" s="176" t="s">
        <v>215</v>
      </c>
      <c r="D152" s="165">
        <v>2001</v>
      </c>
      <c r="E152" s="165" t="s">
        <v>681</v>
      </c>
      <c r="F152" s="178">
        <v>22.13</v>
      </c>
      <c r="G152" s="165">
        <v>2</v>
      </c>
      <c r="H152" s="6">
        <v>54</v>
      </c>
    </row>
    <row r="153" spans="2:8" ht="15">
      <c r="B153" s="165">
        <v>3</v>
      </c>
      <c r="C153" s="176" t="s">
        <v>216</v>
      </c>
      <c r="D153" s="165">
        <v>2001</v>
      </c>
      <c r="E153" s="165" t="s">
        <v>681</v>
      </c>
      <c r="F153" s="178">
        <v>22.51</v>
      </c>
      <c r="G153" s="165">
        <v>3</v>
      </c>
      <c r="H153" s="6">
        <v>48</v>
      </c>
    </row>
    <row r="154" spans="2:8" ht="15">
      <c r="B154" s="165">
        <v>4</v>
      </c>
      <c r="C154" s="176" t="s">
        <v>180</v>
      </c>
      <c r="D154" s="165">
        <v>2002</v>
      </c>
      <c r="E154" s="165" t="s">
        <v>604</v>
      </c>
      <c r="F154" s="178">
        <v>23.31</v>
      </c>
      <c r="G154" s="165">
        <v>4</v>
      </c>
      <c r="H154" s="6">
        <v>43</v>
      </c>
    </row>
    <row r="155" spans="2:8" ht="15">
      <c r="B155" s="165">
        <v>5</v>
      </c>
      <c r="C155" s="176" t="s">
        <v>687</v>
      </c>
      <c r="D155" s="165">
        <v>2001</v>
      </c>
      <c r="E155" s="165" t="s">
        <v>718</v>
      </c>
      <c r="F155" s="178">
        <v>24.59</v>
      </c>
      <c r="G155" s="165">
        <v>5</v>
      </c>
      <c r="H155" s="6">
        <v>40</v>
      </c>
    </row>
    <row r="156" spans="2:8" ht="15">
      <c r="B156" s="165">
        <v>6</v>
      </c>
      <c r="C156" s="176" t="s">
        <v>688</v>
      </c>
      <c r="D156" s="165">
        <v>2001</v>
      </c>
      <c r="E156" s="165" t="s">
        <v>718</v>
      </c>
      <c r="F156" s="178">
        <v>25</v>
      </c>
      <c r="G156" s="165">
        <v>6</v>
      </c>
      <c r="H156" s="6">
        <v>38</v>
      </c>
    </row>
    <row r="157" spans="2:8" ht="15">
      <c r="B157" s="165">
        <v>7</v>
      </c>
      <c r="C157" s="176" t="s">
        <v>689</v>
      </c>
      <c r="D157" s="165">
        <v>2001</v>
      </c>
      <c r="E157" s="165" t="s">
        <v>604</v>
      </c>
      <c r="F157" s="178">
        <v>25.53</v>
      </c>
      <c r="G157" s="165">
        <v>7</v>
      </c>
      <c r="H157" s="6">
        <v>36</v>
      </c>
    </row>
    <row r="158" spans="2:8" ht="15">
      <c r="B158" s="165">
        <v>8</v>
      </c>
      <c r="C158" s="176" t="s">
        <v>690</v>
      </c>
      <c r="D158" s="165">
        <v>2001</v>
      </c>
      <c r="E158" s="165" t="s">
        <v>718</v>
      </c>
      <c r="F158" s="178">
        <v>26.06</v>
      </c>
      <c r="G158" s="165">
        <v>8</v>
      </c>
      <c r="H158" s="6">
        <v>34</v>
      </c>
    </row>
    <row r="159" spans="2:8" ht="15">
      <c r="B159" s="165">
        <v>9</v>
      </c>
      <c r="C159" s="176" t="s">
        <v>693</v>
      </c>
      <c r="D159" s="165">
        <v>2001</v>
      </c>
      <c r="E159" s="165" t="s">
        <v>681</v>
      </c>
      <c r="F159" s="178">
        <v>28.22</v>
      </c>
      <c r="G159" s="165">
        <v>9</v>
      </c>
      <c r="H159" s="6">
        <v>32</v>
      </c>
    </row>
    <row r="160" spans="2:8" ht="15">
      <c r="B160" s="165">
        <v>10</v>
      </c>
      <c r="C160" s="176" t="s">
        <v>179</v>
      </c>
      <c r="D160" s="165">
        <v>2002</v>
      </c>
      <c r="E160" s="165" t="s">
        <v>604</v>
      </c>
      <c r="F160" s="178">
        <v>31.52</v>
      </c>
      <c r="G160" s="165">
        <v>10</v>
      </c>
      <c r="H160" s="6">
        <v>31</v>
      </c>
    </row>
    <row r="162" spans="3:6" ht="15">
      <c r="C162" s="38" t="s">
        <v>6</v>
      </c>
      <c r="D162" s="38" t="s">
        <v>20</v>
      </c>
      <c r="E162" s="38" t="s">
        <v>15</v>
      </c>
      <c r="F162" s="179" t="s">
        <v>189</v>
      </c>
    </row>
    <row r="163" spans="2:8" s="124" customFormat="1" ht="15.75">
      <c r="B163" s="177" t="s">
        <v>578</v>
      </c>
      <c r="C163" s="177" t="s">
        <v>55</v>
      </c>
      <c r="D163" s="177" t="s">
        <v>712</v>
      </c>
      <c r="E163" s="177" t="s">
        <v>713</v>
      </c>
      <c r="F163" s="177" t="s">
        <v>112</v>
      </c>
      <c r="G163" s="177" t="s">
        <v>0</v>
      </c>
      <c r="H163" s="39" t="s">
        <v>60</v>
      </c>
    </row>
    <row r="164" spans="2:8" ht="15">
      <c r="B164" s="165">
        <v>1</v>
      </c>
      <c r="C164" s="176" t="s">
        <v>699</v>
      </c>
      <c r="D164" s="165">
        <v>1999</v>
      </c>
      <c r="E164" s="165" t="s">
        <v>721</v>
      </c>
      <c r="F164" s="178">
        <v>20.53</v>
      </c>
      <c r="G164" s="165">
        <v>1</v>
      </c>
      <c r="H164" s="6">
        <v>60</v>
      </c>
    </row>
    <row r="165" spans="2:8" ht="15">
      <c r="B165" s="165">
        <v>2</v>
      </c>
      <c r="C165" s="176" t="s">
        <v>225</v>
      </c>
      <c r="D165" s="165">
        <v>1999</v>
      </c>
      <c r="E165" s="165" t="s">
        <v>582</v>
      </c>
      <c r="F165" s="178">
        <v>21.17</v>
      </c>
      <c r="G165" s="165">
        <v>2</v>
      </c>
      <c r="H165" s="6">
        <v>54</v>
      </c>
    </row>
    <row r="166" spans="2:8" ht="15">
      <c r="B166" s="165">
        <v>3</v>
      </c>
      <c r="C166" s="176" t="s">
        <v>700</v>
      </c>
      <c r="D166" s="165">
        <v>1999</v>
      </c>
      <c r="E166" s="165" t="s">
        <v>720</v>
      </c>
      <c r="F166" s="178">
        <v>22.15</v>
      </c>
      <c r="G166" s="165">
        <v>3</v>
      </c>
      <c r="H166" s="6">
        <v>48</v>
      </c>
    </row>
    <row r="167" spans="2:8" ht="15">
      <c r="B167" s="165">
        <v>4</v>
      </c>
      <c r="C167" s="176" t="s">
        <v>682</v>
      </c>
      <c r="D167" s="165">
        <v>2000</v>
      </c>
      <c r="E167" s="165" t="s">
        <v>683</v>
      </c>
      <c r="F167" s="178">
        <v>22.24</v>
      </c>
      <c r="G167" s="165">
        <v>4</v>
      </c>
      <c r="H167" s="6">
        <v>43</v>
      </c>
    </row>
    <row r="168" spans="2:8" ht="15">
      <c r="B168" s="165">
        <v>5</v>
      </c>
      <c r="C168" s="176" t="s">
        <v>703</v>
      </c>
      <c r="D168" s="165">
        <v>1999</v>
      </c>
      <c r="E168" s="165" t="s">
        <v>683</v>
      </c>
      <c r="F168" s="178">
        <v>23.22</v>
      </c>
      <c r="G168" s="165">
        <v>5</v>
      </c>
      <c r="H168" s="6">
        <v>40</v>
      </c>
    </row>
    <row r="169" spans="2:8" ht="15">
      <c r="B169" s="165">
        <v>6</v>
      </c>
      <c r="C169" s="176" t="s">
        <v>686</v>
      </c>
      <c r="D169" s="165">
        <v>2000</v>
      </c>
      <c r="E169" s="165" t="s">
        <v>681</v>
      </c>
      <c r="F169" s="178">
        <v>24.16</v>
      </c>
      <c r="G169" s="165">
        <v>6</v>
      </c>
      <c r="H169" s="6">
        <v>38</v>
      </c>
    </row>
    <row r="170" spans="2:8" ht="15">
      <c r="B170" s="165">
        <v>7</v>
      </c>
      <c r="C170" s="176" t="s">
        <v>691</v>
      </c>
      <c r="D170" s="165">
        <v>2000</v>
      </c>
      <c r="E170" s="165" t="s">
        <v>718</v>
      </c>
      <c r="F170" s="178">
        <v>26.3</v>
      </c>
      <c r="G170" s="165">
        <v>7</v>
      </c>
      <c r="H170" s="6">
        <v>36</v>
      </c>
    </row>
    <row r="171" spans="2:8" ht="15">
      <c r="B171" s="165">
        <v>8</v>
      </c>
      <c r="C171" s="176" t="s">
        <v>695</v>
      </c>
      <c r="D171" s="165">
        <v>2000</v>
      </c>
      <c r="E171" s="165" t="s">
        <v>681</v>
      </c>
      <c r="F171" s="178">
        <v>28.28</v>
      </c>
      <c r="G171" s="165">
        <v>8</v>
      </c>
      <c r="H171" s="6">
        <v>34</v>
      </c>
    </row>
    <row r="172" spans="2:8" ht="15">
      <c r="B172" s="165">
        <v>9</v>
      </c>
      <c r="C172" s="176" t="s">
        <v>697</v>
      </c>
      <c r="D172" s="165">
        <v>2000</v>
      </c>
      <c r="E172" s="165" t="s">
        <v>604</v>
      </c>
      <c r="F172" s="178">
        <v>31.05</v>
      </c>
      <c r="G172" s="165">
        <v>9</v>
      </c>
      <c r="H172" s="6">
        <v>32</v>
      </c>
    </row>
    <row r="173" spans="2:7" ht="15">
      <c r="B173" s="109"/>
      <c r="C173" s="113"/>
      <c r="D173" s="109"/>
      <c r="E173" s="109"/>
      <c r="F173" s="109"/>
      <c r="G173" s="109"/>
    </row>
    <row r="174" spans="2:7" ht="15">
      <c r="B174" s="109"/>
      <c r="C174" s="188" t="s">
        <v>7</v>
      </c>
      <c r="D174" s="189" t="s">
        <v>21</v>
      </c>
      <c r="E174" s="189" t="s">
        <v>22</v>
      </c>
      <c r="F174" s="179" t="s">
        <v>189</v>
      </c>
      <c r="G174" s="109"/>
    </row>
    <row r="175" spans="2:8" s="124" customFormat="1" ht="15.75">
      <c r="B175" s="177" t="s">
        <v>578</v>
      </c>
      <c r="C175" s="177" t="s">
        <v>55</v>
      </c>
      <c r="D175" s="177" t="s">
        <v>712</v>
      </c>
      <c r="E175" s="177" t="s">
        <v>713</v>
      </c>
      <c r="F175" s="177" t="s">
        <v>112</v>
      </c>
      <c r="G175" s="177" t="s">
        <v>0</v>
      </c>
      <c r="H175" s="39" t="s">
        <v>60</v>
      </c>
    </row>
    <row r="176" spans="2:8" ht="15">
      <c r="B176" s="165">
        <v>1</v>
      </c>
      <c r="C176" s="176" t="s">
        <v>226</v>
      </c>
      <c r="D176" s="165">
        <v>1998</v>
      </c>
      <c r="E176" s="165" t="s">
        <v>582</v>
      </c>
      <c r="F176" s="178" t="s">
        <v>701</v>
      </c>
      <c r="G176" s="165">
        <v>1</v>
      </c>
      <c r="H176" s="6">
        <v>60</v>
      </c>
    </row>
    <row r="177" spans="2:8" ht="15">
      <c r="B177" s="165">
        <v>2</v>
      </c>
      <c r="C177" s="176" t="s">
        <v>702</v>
      </c>
      <c r="D177" s="165">
        <v>1998</v>
      </c>
      <c r="E177" s="165" t="s">
        <v>582</v>
      </c>
      <c r="F177" s="178">
        <v>22.58</v>
      </c>
      <c r="G177" s="165">
        <v>2</v>
      </c>
      <c r="H177" s="6">
        <v>54</v>
      </c>
    </row>
    <row r="178" spans="2:8" ht="15">
      <c r="B178" s="165">
        <v>3</v>
      </c>
      <c r="C178" s="176" t="s">
        <v>704</v>
      </c>
      <c r="D178" s="165">
        <v>1998</v>
      </c>
      <c r="E178" s="165" t="s">
        <v>582</v>
      </c>
      <c r="F178" s="178">
        <v>25.33</v>
      </c>
      <c r="G178" s="165">
        <v>4</v>
      </c>
      <c r="H178" s="6">
        <v>43</v>
      </c>
    </row>
    <row r="180" spans="3:6" ht="15">
      <c r="C180" s="38" t="s">
        <v>9</v>
      </c>
      <c r="D180" s="38" t="s">
        <v>23</v>
      </c>
      <c r="E180" s="38" t="s">
        <v>24</v>
      </c>
      <c r="F180" s="179" t="s">
        <v>724</v>
      </c>
    </row>
    <row r="181" spans="2:8" s="124" customFormat="1" ht="15.75">
      <c r="B181" s="177" t="s">
        <v>578</v>
      </c>
      <c r="C181" s="177" t="s">
        <v>55</v>
      </c>
      <c r="D181" s="177" t="s">
        <v>712</v>
      </c>
      <c r="E181" s="177" t="s">
        <v>713</v>
      </c>
      <c r="F181" s="177" t="s">
        <v>112</v>
      </c>
      <c r="G181" s="177" t="s">
        <v>0</v>
      </c>
      <c r="H181" s="39" t="s">
        <v>60</v>
      </c>
    </row>
    <row r="182" spans="2:8" ht="15">
      <c r="B182" s="165">
        <v>1</v>
      </c>
      <c r="C182" s="176" t="s">
        <v>231</v>
      </c>
      <c r="D182" s="165">
        <v>1992</v>
      </c>
      <c r="E182" s="165" t="s">
        <v>614</v>
      </c>
      <c r="F182" s="178">
        <v>57.45</v>
      </c>
      <c r="G182" s="165">
        <v>1</v>
      </c>
      <c r="H182" s="6">
        <v>60</v>
      </c>
    </row>
    <row r="183" spans="2:8" ht="15">
      <c r="B183" s="165">
        <v>2</v>
      </c>
      <c r="C183" s="176" t="s">
        <v>709</v>
      </c>
      <c r="D183" s="165">
        <v>1990</v>
      </c>
      <c r="E183" s="165" t="s">
        <v>710</v>
      </c>
      <c r="F183" s="178">
        <v>73.09</v>
      </c>
      <c r="G183" s="165">
        <v>2</v>
      </c>
      <c r="H183" s="6">
        <v>54</v>
      </c>
    </row>
    <row r="184" spans="2:8" ht="15">
      <c r="B184" s="165">
        <v>3</v>
      </c>
      <c r="C184" s="176" t="s">
        <v>711</v>
      </c>
      <c r="D184" s="165">
        <v>1988</v>
      </c>
      <c r="E184" s="165" t="s">
        <v>722</v>
      </c>
      <c r="F184" s="178">
        <v>89.43</v>
      </c>
      <c r="G184" s="165">
        <v>3</v>
      </c>
      <c r="H184" s="6">
        <v>48</v>
      </c>
    </row>
    <row r="186" spans="3:6" ht="15">
      <c r="C186" s="188" t="s">
        <v>11</v>
      </c>
      <c r="D186" s="189" t="s">
        <v>8</v>
      </c>
      <c r="E186" s="189" t="s">
        <v>25</v>
      </c>
      <c r="F186" s="179" t="s">
        <v>189</v>
      </c>
    </row>
    <row r="187" spans="2:8" s="124" customFormat="1" ht="15.75">
      <c r="B187" s="177" t="s">
        <v>578</v>
      </c>
      <c r="C187" s="177" t="s">
        <v>55</v>
      </c>
      <c r="D187" s="177" t="s">
        <v>712</v>
      </c>
      <c r="E187" s="177" t="s">
        <v>713</v>
      </c>
      <c r="F187" s="177" t="s">
        <v>112</v>
      </c>
      <c r="G187" s="177" t="s">
        <v>0</v>
      </c>
      <c r="H187" s="39" t="s">
        <v>60</v>
      </c>
    </row>
    <row r="188" spans="2:8" ht="15">
      <c r="B188" s="165">
        <v>1</v>
      </c>
      <c r="C188" s="176" t="s">
        <v>705</v>
      </c>
      <c r="D188" s="165">
        <v>1980</v>
      </c>
      <c r="E188" s="165" t="s">
        <v>723</v>
      </c>
      <c r="F188" s="178">
        <v>27.11</v>
      </c>
      <c r="G188" s="165">
        <v>1</v>
      </c>
      <c r="H188" s="6">
        <v>60</v>
      </c>
    </row>
    <row r="189" spans="2:7" ht="15">
      <c r="B189" s="109"/>
      <c r="C189" s="174"/>
      <c r="D189" s="175"/>
      <c r="E189" s="175"/>
      <c r="F189" s="175"/>
      <c r="G189" s="175"/>
    </row>
    <row r="190" spans="3:6" ht="15">
      <c r="C190" s="38" t="s">
        <v>13</v>
      </c>
      <c r="D190" s="38" t="s">
        <v>10</v>
      </c>
      <c r="E190" s="38" t="s">
        <v>26</v>
      </c>
      <c r="F190" s="179" t="s">
        <v>189</v>
      </c>
    </row>
    <row r="191" spans="2:8" s="124" customFormat="1" ht="15.75">
      <c r="B191" s="177" t="s">
        <v>578</v>
      </c>
      <c r="C191" s="177" t="s">
        <v>55</v>
      </c>
      <c r="D191" s="177" t="s">
        <v>712</v>
      </c>
      <c r="E191" s="177" t="s">
        <v>713</v>
      </c>
      <c r="F191" s="177" t="s">
        <v>112</v>
      </c>
      <c r="G191" s="177" t="s">
        <v>0</v>
      </c>
      <c r="H191" s="39" t="s">
        <v>60</v>
      </c>
    </row>
    <row r="192" spans="2:8" ht="14.25" customHeight="1">
      <c r="B192" s="165">
        <v>1</v>
      </c>
      <c r="C192" s="176" t="s">
        <v>236</v>
      </c>
      <c r="D192" s="165">
        <v>1968</v>
      </c>
      <c r="E192" s="165" t="s">
        <v>706</v>
      </c>
      <c r="F192" s="178">
        <v>22.57</v>
      </c>
      <c r="G192" s="165">
        <v>1</v>
      </c>
      <c r="H192" s="6">
        <v>60</v>
      </c>
    </row>
    <row r="193" ht="14.25">
      <c r="E193" s="168"/>
    </row>
    <row r="194" spans="3:6" ht="15">
      <c r="C194" s="188" t="s">
        <v>27</v>
      </c>
      <c r="D194" s="189" t="s">
        <v>12</v>
      </c>
      <c r="E194" s="189" t="s">
        <v>28</v>
      </c>
      <c r="F194" s="179" t="s">
        <v>189</v>
      </c>
    </row>
    <row r="195" spans="2:8" s="124" customFormat="1" ht="15.75">
      <c r="B195" s="177" t="s">
        <v>578</v>
      </c>
      <c r="C195" s="177" t="s">
        <v>55</v>
      </c>
      <c r="D195" s="177" t="s">
        <v>712</v>
      </c>
      <c r="E195" s="177" t="s">
        <v>713</v>
      </c>
      <c r="F195" s="177" t="s">
        <v>112</v>
      </c>
      <c r="G195" s="177" t="s">
        <v>0</v>
      </c>
      <c r="H195" s="39" t="s">
        <v>60</v>
      </c>
    </row>
    <row r="196" spans="2:8" ht="15">
      <c r="B196" s="165">
        <v>1</v>
      </c>
      <c r="C196" s="176" t="s">
        <v>707</v>
      </c>
      <c r="D196" s="165">
        <v>1965</v>
      </c>
      <c r="E196" s="165" t="s">
        <v>659</v>
      </c>
      <c r="F196" s="178">
        <v>27.28</v>
      </c>
      <c r="G196" s="165">
        <v>1</v>
      </c>
      <c r="H196" s="6">
        <v>60</v>
      </c>
    </row>
    <row r="197" spans="2:8" ht="15">
      <c r="B197" s="165">
        <v>2</v>
      </c>
      <c r="C197" s="176" t="s">
        <v>70</v>
      </c>
      <c r="D197" s="165">
        <v>1965</v>
      </c>
      <c r="E197" s="165" t="s">
        <v>708</v>
      </c>
      <c r="F197" s="178">
        <v>28.43</v>
      </c>
      <c r="G197" s="165">
        <v>2</v>
      </c>
      <c r="H197" s="6">
        <v>54</v>
      </c>
    </row>
    <row r="198" spans="2:8" ht="15">
      <c r="B198" s="165">
        <v>3</v>
      </c>
      <c r="C198" s="176" t="s">
        <v>238</v>
      </c>
      <c r="D198" s="165">
        <v>1958</v>
      </c>
      <c r="E198" s="165" t="s">
        <v>591</v>
      </c>
      <c r="F198" s="178">
        <v>25.16</v>
      </c>
      <c r="G198" s="165">
        <v>3</v>
      </c>
      <c r="H198" s="6">
        <v>48</v>
      </c>
    </row>
    <row r="199" spans="2:7" ht="15">
      <c r="B199" s="109"/>
      <c r="C199" s="174"/>
      <c r="D199" s="175"/>
      <c r="E199" s="175"/>
      <c r="F199" s="175"/>
      <c r="G199" s="175"/>
    </row>
    <row r="200" spans="3:5" ht="15">
      <c r="C200" s="38" t="s">
        <v>29</v>
      </c>
      <c r="D200" s="38" t="s">
        <v>14</v>
      </c>
      <c r="E200" s="38" t="s">
        <v>30</v>
      </c>
    </row>
    <row r="201" spans="2:7" s="124" customFormat="1" ht="14.25">
      <c r="B201" s="177" t="s">
        <v>578</v>
      </c>
      <c r="C201" s="177" t="s">
        <v>55</v>
      </c>
      <c r="D201" s="177" t="s">
        <v>712</v>
      </c>
      <c r="E201" s="177" t="s">
        <v>713</v>
      </c>
      <c r="F201" s="177" t="s">
        <v>112</v>
      </c>
      <c r="G201" s="177" t="s">
        <v>0</v>
      </c>
    </row>
  </sheetData>
  <sheetProtection/>
  <mergeCells count="3">
    <mergeCell ref="C2:F2"/>
    <mergeCell ref="C3:F3"/>
    <mergeCell ref="C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2:IV139"/>
  <sheetViews>
    <sheetView zoomScalePageLayoutView="0" workbookViewId="0" topLeftCell="A1">
      <selection activeCell="C139" sqref="C139:H139"/>
    </sheetView>
  </sheetViews>
  <sheetFormatPr defaultColWidth="9.140625" defaultRowHeight="12.75"/>
  <cols>
    <col min="2" max="2" width="12.7109375" style="0" customWidth="1"/>
    <col min="3" max="3" width="21.00390625" style="0" customWidth="1"/>
    <col min="4" max="4" width="19.57421875" style="0" customWidth="1"/>
    <col min="5" max="5" width="21.421875" style="0" customWidth="1"/>
    <col min="6" max="6" width="19.57421875" style="0" customWidth="1"/>
    <col min="7" max="7" width="17.8515625" style="0" customWidth="1"/>
    <col min="8" max="8" width="13.00390625" style="0" customWidth="1"/>
    <col min="9" max="9" width="14.7109375" style="0" customWidth="1"/>
  </cols>
  <sheetData>
    <row r="2" spans="3:8" ht="21">
      <c r="C2" s="275" t="s">
        <v>443</v>
      </c>
      <c r="D2" s="275"/>
      <c r="E2" s="275"/>
      <c r="F2" s="275"/>
      <c r="G2" s="275"/>
      <c r="H2" s="275"/>
    </row>
    <row r="3" spans="3:8" ht="18.75">
      <c r="C3" s="141" t="s">
        <v>444</v>
      </c>
      <c r="D3" s="35"/>
      <c r="E3" s="115"/>
      <c r="F3" s="131" t="s">
        <v>445</v>
      </c>
      <c r="G3" s="115"/>
      <c r="H3" s="115"/>
    </row>
    <row r="4" spans="3:8" ht="18.75">
      <c r="C4" s="131" t="s">
        <v>80</v>
      </c>
      <c r="D4" s="35"/>
      <c r="E4" s="115"/>
      <c r="F4" s="276" t="s">
        <v>554</v>
      </c>
      <c r="G4" s="276"/>
      <c r="H4" s="276"/>
    </row>
    <row r="5" spans="3:8" ht="18.75">
      <c r="C5" s="277" t="s">
        <v>549</v>
      </c>
      <c r="D5" s="258"/>
      <c r="E5" s="258"/>
      <c r="F5" s="258"/>
      <c r="G5" s="258"/>
      <c r="H5" s="139"/>
    </row>
    <row r="6" spans="1:256" s="115" customFormat="1" ht="12.75">
      <c r="A6"/>
      <c r="B6" s="143" t="s">
        <v>550</v>
      </c>
      <c r="C6" s="87" t="s">
        <v>35</v>
      </c>
      <c r="D6" s="87" t="s">
        <v>446</v>
      </c>
      <c r="E6" s="87" t="s">
        <v>447</v>
      </c>
      <c r="F6" s="87" t="s">
        <v>37</v>
      </c>
      <c r="G6" s="87" t="s">
        <v>448</v>
      </c>
      <c r="H6" s="87" t="s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2:8" ht="12.75">
      <c r="B7" s="125">
        <v>1</v>
      </c>
      <c r="C7" s="126" t="s">
        <v>449</v>
      </c>
      <c r="D7" s="126" t="s">
        <v>450</v>
      </c>
      <c r="E7" s="125">
        <v>1981</v>
      </c>
      <c r="F7" s="126" t="s">
        <v>38</v>
      </c>
      <c r="G7" s="125" t="s">
        <v>451</v>
      </c>
      <c r="H7" s="125">
        <v>1</v>
      </c>
    </row>
    <row r="8" spans="2:8" ht="12.75">
      <c r="B8" s="125">
        <v>2</v>
      </c>
      <c r="C8" s="126" t="s">
        <v>452</v>
      </c>
      <c r="D8" s="126" t="s">
        <v>453</v>
      </c>
      <c r="E8" s="125">
        <v>1986</v>
      </c>
      <c r="F8" s="126" t="s">
        <v>196</v>
      </c>
      <c r="G8" s="125" t="s">
        <v>454</v>
      </c>
      <c r="H8" s="125">
        <v>2</v>
      </c>
    </row>
    <row r="9" spans="2:8" ht="12.75">
      <c r="B9" s="125">
        <v>3</v>
      </c>
      <c r="C9" s="126" t="s">
        <v>455</v>
      </c>
      <c r="D9" s="126" t="s">
        <v>456</v>
      </c>
      <c r="E9" s="125">
        <v>1956</v>
      </c>
      <c r="F9" s="126" t="s">
        <v>457</v>
      </c>
      <c r="G9" s="125" t="s">
        <v>458</v>
      </c>
      <c r="H9" s="125">
        <v>3</v>
      </c>
    </row>
    <row r="10" spans="2:8" ht="12.75">
      <c r="B10" s="87">
        <v>4</v>
      </c>
      <c r="C10" s="127" t="s">
        <v>459</v>
      </c>
      <c r="D10" s="127" t="s">
        <v>460</v>
      </c>
      <c r="E10" s="128">
        <v>1988</v>
      </c>
      <c r="F10" s="127" t="s">
        <v>38</v>
      </c>
      <c r="G10" s="128" t="s">
        <v>461</v>
      </c>
      <c r="H10" s="87">
        <v>4</v>
      </c>
    </row>
    <row r="11" spans="2:8" ht="12.75">
      <c r="B11" s="87">
        <v>5</v>
      </c>
      <c r="C11" s="127" t="s">
        <v>462</v>
      </c>
      <c r="D11" s="127" t="s">
        <v>463</v>
      </c>
      <c r="E11" s="128">
        <v>1977</v>
      </c>
      <c r="F11" s="127" t="s">
        <v>464</v>
      </c>
      <c r="G11" s="128" t="s">
        <v>465</v>
      </c>
      <c r="H11" s="87">
        <v>5</v>
      </c>
    </row>
    <row r="12" spans="2:8" ht="12.75">
      <c r="B12" s="87">
        <v>6</v>
      </c>
      <c r="C12" s="127" t="s">
        <v>466</v>
      </c>
      <c r="D12" s="127" t="s">
        <v>467</v>
      </c>
      <c r="E12" s="128">
        <v>1996</v>
      </c>
      <c r="F12" s="127" t="s">
        <v>38</v>
      </c>
      <c r="G12" s="128" t="s">
        <v>468</v>
      </c>
      <c r="H12" s="87">
        <v>6</v>
      </c>
    </row>
    <row r="13" spans="2:8" ht="12.75">
      <c r="B13" s="87">
        <v>7</v>
      </c>
      <c r="C13" s="127" t="s">
        <v>469</v>
      </c>
      <c r="D13" s="127" t="s">
        <v>470</v>
      </c>
      <c r="E13" s="128">
        <v>1961</v>
      </c>
      <c r="F13" s="127" t="s">
        <v>457</v>
      </c>
      <c r="G13" s="128" t="s">
        <v>471</v>
      </c>
      <c r="H13" s="87">
        <v>7</v>
      </c>
    </row>
    <row r="14" spans="2:8" ht="12.75">
      <c r="B14" s="87">
        <v>8</v>
      </c>
      <c r="C14" s="127" t="s">
        <v>472</v>
      </c>
      <c r="D14" s="127" t="s">
        <v>473</v>
      </c>
      <c r="E14" s="128">
        <v>1963</v>
      </c>
      <c r="F14" s="127" t="s">
        <v>457</v>
      </c>
      <c r="G14" s="128" t="s">
        <v>474</v>
      </c>
      <c r="H14" s="87">
        <v>8</v>
      </c>
    </row>
    <row r="15" spans="2:8" ht="12.75">
      <c r="B15" s="87">
        <v>9</v>
      </c>
      <c r="C15" s="127" t="s">
        <v>475</v>
      </c>
      <c r="D15" s="127" t="s">
        <v>476</v>
      </c>
      <c r="E15" s="128">
        <v>1988</v>
      </c>
      <c r="F15" s="127" t="s">
        <v>38</v>
      </c>
      <c r="G15" s="128" t="s">
        <v>477</v>
      </c>
      <c r="H15" s="87">
        <v>9</v>
      </c>
    </row>
    <row r="16" spans="2:8" ht="12.75">
      <c r="B16" s="87">
        <v>10</v>
      </c>
      <c r="C16" s="127" t="s">
        <v>478</v>
      </c>
      <c r="D16" s="127" t="s">
        <v>456</v>
      </c>
      <c r="E16" s="128">
        <v>1991</v>
      </c>
      <c r="F16" s="127" t="s">
        <v>45</v>
      </c>
      <c r="G16" s="128" t="s">
        <v>479</v>
      </c>
      <c r="H16" s="87">
        <v>10</v>
      </c>
    </row>
    <row r="17" spans="2:8" ht="12.75">
      <c r="B17" s="87">
        <v>11</v>
      </c>
      <c r="C17" s="127" t="s">
        <v>480</v>
      </c>
      <c r="D17" s="127" t="s">
        <v>481</v>
      </c>
      <c r="E17" s="128">
        <v>1953</v>
      </c>
      <c r="F17" s="127" t="s">
        <v>38</v>
      </c>
      <c r="G17" s="128" t="s">
        <v>482</v>
      </c>
      <c r="H17" s="87">
        <v>11</v>
      </c>
    </row>
    <row r="18" spans="2:8" ht="12.75">
      <c r="B18" s="87">
        <v>12</v>
      </c>
      <c r="C18" s="127" t="s">
        <v>483</v>
      </c>
      <c r="D18" s="127" t="s">
        <v>484</v>
      </c>
      <c r="E18" s="128">
        <v>1970</v>
      </c>
      <c r="F18" s="127" t="s">
        <v>38</v>
      </c>
      <c r="G18" s="128" t="s">
        <v>485</v>
      </c>
      <c r="H18" s="87">
        <v>12</v>
      </c>
    </row>
    <row r="19" spans="2:8" ht="12.75">
      <c r="B19" s="87">
        <v>13</v>
      </c>
      <c r="C19" s="127" t="s">
        <v>486</v>
      </c>
      <c r="D19" s="127" t="s">
        <v>453</v>
      </c>
      <c r="E19" s="128">
        <v>1998</v>
      </c>
      <c r="F19" s="127" t="s">
        <v>38</v>
      </c>
      <c r="G19" s="128" t="s">
        <v>487</v>
      </c>
      <c r="H19" s="87">
        <v>13</v>
      </c>
    </row>
    <row r="20" spans="2:8" ht="12.75">
      <c r="B20" s="87">
        <v>14</v>
      </c>
      <c r="C20" s="127" t="s">
        <v>488</v>
      </c>
      <c r="D20" s="127" t="s">
        <v>473</v>
      </c>
      <c r="E20" s="128">
        <v>1997</v>
      </c>
      <c r="F20" s="127" t="s">
        <v>38</v>
      </c>
      <c r="G20" s="128" t="s">
        <v>489</v>
      </c>
      <c r="H20" s="87">
        <v>14</v>
      </c>
    </row>
    <row r="21" spans="2:8" ht="12.75">
      <c r="B21" s="87">
        <v>15</v>
      </c>
      <c r="C21" s="127" t="s">
        <v>490</v>
      </c>
      <c r="D21" s="127" t="s">
        <v>491</v>
      </c>
      <c r="E21" s="128">
        <v>1987</v>
      </c>
      <c r="F21" s="127" t="s">
        <v>43</v>
      </c>
      <c r="G21" s="128" t="s">
        <v>492</v>
      </c>
      <c r="H21" s="87">
        <v>15</v>
      </c>
    </row>
    <row r="22" spans="2:8" ht="12.75">
      <c r="B22" s="87">
        <v>16</v>
      </c>
      <c r="C22" s="127" t="s">
        <v>493</v>
      </c>
      <c r="D22" s="127" t="s">
        <v>494</v>
      </c>
      <c r="E22" s="128">
        <v>1995</v>
      </c>
      <c r="F22" s="127" t="s">
        <v>41</v>
      </c>
      <c r="G22" s="128" t="s">
        <v>495</v>
      </c>
      <c r="H22" s="87">
        <v>16</v>
      </c>
    </row>
    <row r="23" spans="2:8" ht="12.75">
      <c r="B23" s="87">
        <v>17</v>
      </c>
      <c r="C23" s="127" t="s">
        <v>496</v>
      </c>
      <c r="D23" s="127" t="s">
        <v>497</v>
      </c>
      <c r="E23" s="128">
        <v>1983</v>
      </c>
      <c r="F23" s="127" t="s">
        <v>38</v>
      </c>
      <c r="G23" s="128" t="s">
        <v>498</v>
      </c>
      <c r="H23" s="87">
        <v>17</v>
      </c>
    </row>
    <row r="24" spans="2:8" ht="12.75">
      <c r="B24" s="87">
        <v>18</v>
      </c>
      <c r="C24" s="127" t="s">
        <v>499</v>
      </c>
      <c r="D24" s="127" t="s">
        <v>463</v>
      </c>
      <c r="E24" s="128">
        <v>1998</v>
      </c>
      <c r="F24" s="127" t="s">
        <v>41</v>
      </c>
      <c r="G24" s="128" t="s">
        <v>500</v>
      </c>
      <c r="H24" s="87">
        <v>18</v>
      </c>
    </row>
    <row r="25" spans="2:8" ht="12.75">
      <c r="B25" s="87">
        <v>19</v>
      </c>
      <c r="C25" s="127" t="s">
        <v>501</v>
      </c>
      <c r="D25" s="127" t="s">
        <v>494</v>
      </c>
      <c r="E25" s="128">
        <v>1971</v>
      </c>
      <c r="F25" s="127" t="s">
        <v>43</v>
      </c>
      <c r="G25" s="128" t="s">
        <v>502</v>
      </c>
      <c r="H25" s="87">
        <v>19</v>
      </c>
    </row>
    <row r="26" spans="2:8" ht="12.75">
      <c r="B26" s="87">
        <v>20</v>
      </c>
      <c r="C26" s="127" t="s">
        <v>503</v>
      </c>
      <c r="D26" s="127" t="s">
        <v>504</v>
      </c>
      <c r="E26" s="128">
        <v>1961</v>
      </c>
      <c r="F26" s="127" t="s">
        <v>38</v>
      </c>
      <c r="G26" s="128" t="s">
        <v>505</v>
      </c>
      <c r="H26" s="87">
        <v>20</v>
      </c>
    </row>
    <row r="27" spans="2:8" ht="12.75">
      <c r="B27" s="87">
        <v>21</v>
      </c>
      <c r="C27" s="127" t="s">
        <v>506</v>
      </c>
      <c r="D27" s="127" t="s">
        <v>507</v>
      </c>
      <c r="E27" s="128">
        <v>1961</v>
      </c>
      <c r="F27" s="127" t="s">
        <v>38</v>
      </c>
      <c r="G27" s="128" t="s">
        <v>508</v>
      </c>
      <c r="H27" s="87">
        <v>21</v>
      </c>
    </row>
    <row r="28" spans="2:8" ht="12.75">
      <c r="B28" s="87">
        <v>22</v>
      </c>
      <c r="C28" s="127" t="s">
        <v>509</v>
      </c>
      <c r="D28" s="127" t="s">
        <v>510</v>
      </c>
      <c r="E28" s="128">
        <v>1952</v>
      </c>
      <c r="F28" s="129" t="s">
        <v>51</v>
      </c>
      <c r="G28" s="128" t="s">
        <v>511</v>
      </c>
      <c r="H28" s="87">
        <v>22</v>
      </c>
    </row>
    <row r="29" spans="2:8" ht="12.75">
      <c r="B29" s="87">
        <v>23</v>
      </c>
      <c r="C29" s="127" t="s">
        <v>512</v>
      </c>
      <c r="D29" s="127" t="s">
        <v>504</v>
      </c>
      <c r="E29" s="128">
        <v>1957</v>
      </c>
      <c r="F29" s="86" t="s">
        <v>50</v>
      </c>
      <c r="G29" s="128" t="s">
        <v>513</v>
      </c>
      <c r="H29" s="87">
        <v>23</v>
      </c>
    </row>
    <row r="30" spans="2:8" ht="12.75">
      <c r="B30" s="87">
        <v>24</v>
      </c>
      <c r="C30" s="127" t="s">
        <v>514</v>
      </c>
      <c r="D30" s="127" t="s">
        <v>515</v>
      </c>
      <c r="E30" s="128">
        <v>1998</v>
      </c>
      <c r="F30" s="127" t="s">
        <v>41</v>
      </c>
      <c r="G30" s="128" t="s">
        <v>516</v>
      </c>
      <c r="H30" s="87">
        <v>24</v>
      </c>
    </row>
    <row r="31" spans="2:8" ht="12.75">
      <c r="B31" s="87">
        <v>25</v>
      </c>
      <c r="C31" s="127" t="s">
        <v>517</v>
      </c>
      <c r="D31" s="127" t="s">
        <v>481</v>
      </c>
      <c r="E31" s="128">
        <v>1985</v>
      </c>
      <c r="F31" s="127" t="s">
        <v>518</v>
      </c>
      <c r="G31" s="128" t="s">
        <v>519</v>
      </c>
      <c r="H31" s="87">
        <v>25</v>
      </c>
    </row>
    <row r="32" spans="2:8" ht="12.75">
      <c r="B32" s="87">
        <v>26</v>
      </c>
      <c r="C32" s="127" t="s">
        <v>520</v>
      </c>
      <c r="D32" s="127" t="s">
        <v>521</v>
      </c>
      <c r="E32" s="128">
        <v>1985</v>
      </c>
      <c r="F32" s="127" t="s">
        <v>518</v>
      </c>
      <c r="G32" s="128" t="s">
        <v>522</v>
      </c>
      <c r="H32" s="87">
        <v>26</v>
      </c>
    </row>
    <row r="33" spans="2:8" ht="12.75">
      <c r="B33" s="87">
        <v>27</v>
      </c>
      <c r="C33" s="127" t="s">
        <v>523</v>
      </c>
      <c r="D33" s="127" t="s">
        <v>524</v>
      </c>
      <c r="E33" s="128">
        <v>1999</v>
      </c>
      <c r="F33" s="127" t="s">
        <v>38</v>
      </c>
      <c r="G33" s="128" t="s">
        <v>525</v>
      </c>
      <c r="H33" s="87">
        <v>27</v>
      </c>
    </row>
    <row r="34" spans="2:8" ht="12.75">
      <c r="B34" s="115"/>
      <c r="C34" s="147"/>
      <c r="D34" s="147"/>
      <c r="E34" s="148"/>
      <c r="F34" s="147"/>
      <c r="G34" s="148"/>
      <c r="H34" s="115"/>
    </row>
    <row r="35" spans="2:8" ht="18.75">
      <c r="B35" s="130"/>
      <c r="C35" s="131" t="s">
        <v>79</v>
      </c>
      <c r="D35" s="131"/>
      <c r="E35" s="131"/>
      <c r="F35" s="131" t="s">
        <v>553</v>
      </c>
      <c r="G35" s="131"/>
      <c r="H35" s="35"/>
    </row>
    <row r="36" spans="3:8" ht="18.75">
      <c r="C36" s="278" t="s">
        <v>549</v>
      </c>
      <c r="D36" s="279"/>
      <c r="E36" s="279"/>
      <c r="F36" s="279"/>
      <c r="G36" s="279"/>
      <c r="H36" s="139"/>
    </row>
    <row r="37" spans="1:256" s="115" customFormat="1" ht="15">
      <c r="A37"/>
      <c r="B37" s="132" t="s">
        <v>551</v>
      </c>
      <c r="C37" s="132" t="s">
        <v>35</v>
      </c>
      <c r="D37" s="132" t="s">
        <v>446</v>
      </c>
      <c r="E37" s="132" t="s">
        <v>36</v>
      </c>
      <c r="F37" s="132" t="s">
        <v>37</v>
      </c>
      <c r="G37" s="132" t="s">
        <v>526</v>
      </c>
      <c r="H37" s="132" t="s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8" ht="12.75">
      <c r="B38" s="87">
        <v>1</v>
      </c>
      <c r="C38" s="133" t="s">
        <v>527</v>
      </c>
      <c r="D38" s="134" t="s">
        <v>528</v>
      </c>
      <c r="E38" s="135">
        <v>1989</v>
      </c>
      <c r="F38" s="134" t="s">
        <v>38</v>
      </c>
      <c r="G38" s="87" t="s">
        <v>529</v>
      </c>
      <c r="H38" s="87">
        <v>1</v>
      </c>
    </row>
    <row r="39" spans="2:8" ht="12.75">
      <c r="B39" s="87">
        <v>2</v>
      </c>
      <c r="C39" s="133" t="s">
        <v>530</v>
      </c>
      <c r="D39" s="134" t="s">
        <v>528</v>
      </c>
      <c r="E39" s="135">
        <v>2002</v>
      </c>
      <c r="F39" s="134" t="s">
        <v>51</v>
      </c>
      <c r="G39" s="87" t="s">
        <v>531</v>
      </c>
      <c r="H39" s="87">
        <v>2</v>
      </c>
    </row>
    <row r="40" spans="2:8" ht="12.75">
      <c r="B40" s="87">
        <v>3</v>
      </c>
      <c r="C40" s="136" t="s">
        <v>532</v>
      </c>
      <c r="D40" s="136" t="s">
        <v>533</v>
      </c>
      <c r="E40" s="135">
        <v>1994</v>
      </c>
      <c r="F40" s="134" t="s">
        <v>38</v>
      </c>
      <c r="G40" s="87" t="s">
        <v>534</v>
      </c>
      <c r="H40" s="87">
        <v>3</v>
      </c>
    </row>
    <row r="41" spans="2:8" ht="12.75">
      <c r="B41" s="87">
        <v>4</v>
      </c>
      <c r="C41" s="140" t="s">
        <v>552</v>
      </c>
      <c r="D41" s="137" t="s">
        <v>535</v>
      </c>
      <c r="E41" s="87">
        <v>1980</v>
      </c>
      <c r="F41" s="142" t="s">
        <v>555</v>
      </c>
      <c r="G41" s="138" t="s">
        <v>536</v>
      </c>
      <c r="H41" s="87">
        <v>4</v>
      </c>
    </row>
    <row r="42" spans="2:8" ht="12.75">
      <c r="B42" s="87">
        <v>5</v>
      </c>
      <c r="C42" s="86" t="s">
        <v>537</v>
      </c>
      <c r="D42" s="86" t="s">
        <v>538</v>
      </c>
      <c r="E42" s="87">
        <v>1984</v>
      </c>
      <c r="F42" s="129" t="s">
        <v>38</v>
      </c>
      <c r="G42" s="138" t="s">
        <v>539</v>
      </c>
      <c r="H42" s="87">
        <v>5</v>
      </c>
    </row>
    <row r="43" spans="2:8" ht="12.75">
      <c r="B43" s="87">
        <v>6</v>
      </c>
      <c r="C43" s="86" t="s">
        <v>540</v>
      </c>
      <c r="D43" s="86" t="s">
        <v>541</v>
      </c>
      <c r="E43" s="87">
        <v>1997</v>
      </c>
      <c r="F43" s="129" t="s">
        <v>38</v>
      </c>
      <c r="G43" s="138" t="s">
        <v>542</v>
      </c>
      <c r="H43" s="87">
        <v>6</v>
      </c>
    </row>
    <row r="44" spans="2:8" ht="12.75">
      <c r="B44" s="87">
        <v>7</v>
      </c>
      <c r="C44" s="86" t="s">
        <v>543</v>
      </c>
      <c r="D44" s="86" t="s">
        <v>544</v>
      </c>
      <c r="E44" s="138">
        <v>1961</v>
      </c>
      <c r="F44" s="129" t="s">
        <v>38</v>
      </c>
      <c r="G44" s="138" t="s">
        <v>545</v>
      </c>
      <c r="H44" s="87">
        <v>7</v>
      </c>
    </row>
    <row r="45" spans="2:8" ht="12.75">
      <c r="B45" s="87">
        <v>8</v>
      </c>
      <c r="C45" s="86" t="s">
        <v>546</v>
      </c>
      <c r="D45" s="86" t="s">
        <v>547</v>
      </c>
      <c r="E45" s="138">
        <v>1954</v>
      </c>
      <c r="F45" s="129" t="s">
        <v>38</v>
      </c>
      <c r="G45" s="138" t="s">
        <v>548</v>
      </c>
      <c r="H45" s="87">
        <v>8</v>
      </c>
    </row>
    <row r="47" spans="3:5" ht="20.25">
      <c r="C47" s="181" t="s">
        <v>114</v>
      </c>
      <c r="D47" s="181"/>
      <c r="E47" s="181"/>
    </row>
    <row r="49" spans="2:5" ht="15">
      <c r="B49" s="38" t="s">
        <v>81</v>
      </c>
      <c r="C49" s="38" t="s">
        <v>76</v>
      </c>
      <c r="D49" s="38" t="s">
        <v>16</v>
      </c>
      <c r="E49" s="38" t="s">
        <v>17</v>
      </c>
    </row>
    <row r="50" spans="2:8" ht="15.75">
      <c r="B50" s="29" t="s">
        <v>54</v>
      </c>
      <c r="C50" s="29" t="s">
        <v>55</v>
      </c>
      <c r="D50" s="29" t="s">
        <v>56</v>
      </c>
      <c r="E50" s="29" t="s">
        <v>57</v>
      </c>
      <c r="F50" s="29" t="s">
        <v>58</v>
      </c>
      <c r="G50" s="29" t="s">
        <v>59</v>
      </c>
      <c r="H50" s="160" t="s">
        <v>60</v>
      </c>
    </row>
    <row r="51" ht="15.75">
      <c r="B51" s="23"/>
    </row>
    <row r="52" spans="2:5" ht="15">
      <c r="B52" s="38" t="s">
        <v>82</v>
      </c>
      <c r="C52" s="38" t="s">
        <v>78</v>
      </c>
      <c r="D52" s="38" t="s">
        <v>18</v>
      </c>
      <c r="E52" s="38" t="s">
        <v>19</v>
      </c>
    </row>
    <row r="53" spans="2:8" ht="15.75">
      <c r="B53" s="29" t="s">
        <v>54</v>
      </c>
      <c r="C53" s="29" t="s">
        <v>55</v>
      </c>
      <c r="D53" s="29" t="s">
        <v>56</v>
      </c>
      <c r="E53" s="29" t="s">
        <v>57</v>
      </c>
      <c r="F53" s="29" t="s">
        <v>58</v>
      </c>
      <c r="G53" s="29" t="s">
        <v>59</v>
      </c>
      <c r="H53" s="160" t="s">
        <v>60</v>
      </c>
    </row>
    <row r="54" ht="15.75">
      <c r="B54" s="24"/>
    </row>
    <row r="55" spans="2:5" ht="15">
      <c r="B55" s="38" t="s">
        <v>84</v>
      </c>
      <c r="C55" s="38" t="s">
        <v>78</v>
      </c>
      <c r="D55" s="38" t="s">
        <v>20</v>
      </c>
      <c r="E55" s="38" t="s">
        <v>15</v>
      </c>
    </row>
    <row r="56" spans="2:8" ht="15.75">
      <c r="B56" s="29" t="s">
        <v>54</v>
      </c>
      <c r="C56" s="29" t="s">
        <v>55</v>
      </c>
      <c r="D56" s="29" t="s">
        <v>56</v>
      </c>
      <c r="E56" s="29" t="s">
        <v>57</v>
      </c>
      <c r="F56" s="29" t="s">
        <v>58</v>
      </c>
      <c r="G56" s="29" t="s">
        <v>59</v>
      </c>
      <c r="H56" s="160" t="s">
        <v>60</v>
      </c>
    </row>
    <row r="57" spans="1:256" s="164" customFormat="1" ht="15">
      <c r="A57" s="2"/>
      <c r="B57" s="161">
        <v>1</v>
      </c>
      <c r="C57" s="162" t="s">
        <v>573</v>
      </c>
      <c r="D57" s="163">
        <v>1999</v>
      </c>
      <c r="E57" s="162" t="s">
        <v>38</v>
      </c>
      <c r="F57" s="163" t="s">
        <v>525</v>
      </c>
      <c r="G57" s="165">
        <v>1</v>
      </c>
      <c r="H57" s="6">
        <v>60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8" ht="12.75">
      <c r="B58" s="144"/>
      <c r="C58" s="145"/>
      <c r="D58" s="145"/>
      <c r="E58" s="146"/>
      <c r="F58" s="147"/>
      <c r="G58" s="148"/>
      <c r="H58" s="115"/>
    </row>
    <row r="59" spans="2:5" ht="15">
      <c r="B59" s="38" t="s">
        <v>85</v>
      </c>
      <c r="C59" s="38" t="s">
        <v>78</v>
      </c>
      <c r="D59" s="38" t="s">
        <v>21</v>
      </c>
      <c r="E59" s="38" t="s">
        <v>22</v>
      </c>
    </row>
    <row r="60" spans="2:8" ht="15.75">
      <c r="B60" s="29" t="s">
        <v>54</v>
      </c>
      <c r="C60" s="29" t="s">
        <v>55</v>
      </c>
      <c r="D60" s="29" t="s">
        <v>56</v>
      </c>
      <c r="E60" s="29" t="s">
        <v>57</v>
      </c>
      <c r="F60" s="29" t="s">
        <v>58</v>
      </c>
      <c r="G60" s="29" t="s">
        <v>59</v>
      </c>
      <c r="H60" s="160" t="s">
        <v>60</v>
      </c>
    </row>
    <row r="61" spans="1:256" s="164" customFormat="1" ht="15">
      <c r="A61" s="2"/>
      <c r="B61" s="161">
        <v>1</v>
      </c>
      <c r="C61" s="162" t="s">
        <v>571</v>
      </c>
      <c r="D61" s="163">
        <v>1998</v>
      </c>
      <c r="E61" s="162" t="s">
        <v>38</v>
      </c>
      <c r="F61" s="163" t="s">
        <v>487</v>
      </c>
      <c r="G61" s="165">
        <v>1</v>
      </c>
      <c r="H61" s="6">
        <v>60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64" customFormat="1" ht="15">
      <c r="A62" s="2"/>
      <c r="B62" s="161">
        <v>2</v>
      </c>
      <c r="C62" s="162" t="s">
        <v>391</v>
      </c>
      <c r="D62" s="163">
        <v>1997</v>
      </c>
      <c r="E62" s="162" t="s">
        <v>38</v>
      </c>
      <c r="F62" s="163" t="s">
        <v>489</v>
      </c>
      <c r="G62" s="165">
        <v>2</v>
      </c>
      <c r="H62" s="6">
        <v>54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64" customFormat="1" ht="15">
      <c r="A63" s="2"/>
      <c r="B63" s="161">
        <v>3</v>
      </c>
      <c r="C63" s="162" t="s">
        <v>390</v>
      </c>
      <c r="D63" s="163">
        <v>1998</v>
      </c>
      <c r="E63" s="162" t="s">
        <v>41</v>
      </c>
      <c r="F63" s="163" t="s">
        <v>500</v>
      </c>
      <c r="G63" s="165">
        <v>3</v>
      </c>
      <c r="H63" s="6">
        <v>48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64" customFormat="1" ht="15">
      <c r="A64" s="2"/>
      <c r="B64" s="161">
        <v>4</v>
      </c>
      <c r="C64" s="162" t="s">
        <v>572</v>
      </c>
      <c r="D64" s="163">
        <v>1998</v>
      </c>
      <c r="E64" s="162" t="s">
        <v>41</v>
      </c>
      <c r="F64" s="163" t="s">
        <v>516</v>
      </c>
      <c r="G64" s="165">
        <v>4</v>
      </c>
      <c r="H64" s="6">
        <v>43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6" spans="2:5" ht="15">
      <c r="B66" s="38" t="s">
        <v>87</v>
      </c>
      <c r="C66" s="38" t="s">
        <v>78</v>
      </c>
      <c r="D66" s="38" t="s">
        <v>23</v>
      </c>
      <c r="E66" s="38" t="s">
        <v>24</v>
      </c>
    </row>
    <row r="67" spans="2:8" ht="15.75">
      <c r="B67" s="29" t="s">
        <v>54</v>
      </c>
      <c r="C67" s="29" t="s">
        <v>55</v>
      </c>
      <c r="D67" s="29" t="s">
        <v>56</v>
      </c>
      <c r="E67" s="29" t="s">
        <v>57</v>
      </c>
      <c r="F67" s="29" t="s">
        <v>58</v>
      </c>
      <c r="G67" s="29" t="s">
        <v>59</v>
      </c>
      <c r="H67" s="160" t="s">
        <v>60</v>
      </c>
    </row>
    <row r="68" spans="1:256" s="164" customFormat="1" ht="15">
      <c r="A68" s="2"/>
      <c r="B68" s="161">
        <v>1</v>
      </c>
      <c r="C68" s="162" t="s">
        <v>569</v>
      </c>
      <c r="D68" s="163">
        <v>1986</v>
      </c>
      <c r="E68" s="162" t="s">
        <v>196</v>
      </c>
      <c r="F68" s="163" t="s">
        <v>454</v>
      </c>
      <c r="G68" s="165">
        <v>1</v>
      </c>
      <c r="H68" s="6">
        <v>60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64" customFormat="1" ht="15">
      <c r="A69" s="2"/>
      <c r="B69" s="161">
        <v>2</v>
      </c>
      <c r="C69" s="162" t="s">
        <v>333</v>
      </c>
      <c r="D69" s="163">
        <v>1988</v>
      </c>
      <c r="E69" s="162" t="s">
        <v>38</v>
      </c>
      <c r="F69" s="163" t="s">
        <v>461</v>
      </c>
      <c r="G69" s="165">
        <v>2</v>
      </c>
      <c r="H69" s="6">
        <v>54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64" customFormat="1" ht="15">
      <c r="A70" s="2"/>
      <c r="B70" s="161">
        <v>3</v>
      </c>
      <c r="C70" s="162" t="s">
        <v>396</v>
      </c>
      <c r="D70" s="163">
        <v>1996</v>
      </c>
      <c r="E70" s="162" t="s">
        <v>38</v>
      </c>
      <c r="F70" s="163" t="s">
        <v>468</v>
      </c>
      <c r="G70" s="165">
        <v>3</v>
      </c>
      <c r="H70" s="6">
        <v>48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64" customFormat="1" ht="15">
      <c r="A71" s="2"/>
      <c r="B71" s="161">
        <v>4</v>
      </c>
      <c r="C71" s="162" t="s">
        <v>570</v>
      </c>
      <c r="D71" s="163">
        <v>1988</v>
      </c>
      <c r="E71" s="162" t="s">
        <v>38</v>
      </c>
      <c r="F71" s="163" t="s">
        <v>477</v>
      </c>
      <c r="G71" s="165">
        <v>4</v>
      </c>
      <c r="H71" s="6">
        <v>43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64" customFormat="1" ht="15">
      <c r="A72" s="2"/>
      <c r="B72" s="161">
        <v>5</v>
      </c>
      <c r="C72" s="162" t="s">
        <v>106</v>
      </c>
      <c r="D72" s="163">
        <v>1991</v>
      </c>
      <c r="E72" s="162" t="s">
        <v>45</v>
      </c>
      <c r="F72" s="163" t="s">
        <v>479</v>
      </c>
      <c r="G72" s="165">
        <v>5</v>
      </c>
      <c r="H72" s="6">
        <v>40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64" customFormat="1" ht="15">
      <c r="A73" s="2"/>
      <c r="B73" s="161">
        <v>6</v>
      </c>
      <c r="C73" s="162" t="s">
        <v>107</v>
      </c>
      <c r="D73" s="163">
        <v>1987</v>
      </c>
      <c r="E73" s="162" t="s">
        <v>43</v>
      </c>
      <c r="F73" s="163" t="s">
        <v>492</v>
      </c>
      <c r="G73" s="165">
        <v>6</v>
      </c>
      <c r="H73" s="6">
        <v>38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64" customFormat="1" ht="15">
      <c r="A74" s="2"/>
      <c r="B74" s="161">
        <v>7</v>
      </c>
      <c r="C74" s="162" t="s">
        <v>100</v>
      </c>
      <c r="D74" s="163">
        <v>1995</v>
      </c>
      <c r="E74" s="162" t="s">
        <v>41</v>
      </c>
      <c r="F74" s="163" t="s">
        <v>495</v>
      </c>
      <c r="G74" s="165">
        <v>7</v>
      </c>
      <c r="H74" s="6">
        <v>36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ht="15.75">
      <c r="B75" s="23"/>
    </row>
    <row r="76" spans="2:5" ht="15">
      <c r="B76" s="38" t="s">
        <v>88</v>
      </c>
      <c r="C76" s="38" t="s">
        <v>78</v>
      </c>
      <c r="D76" s="38" t="s">
        <v>8</v>
      </c>
      <c r="E76" s="38" t="s">
        <v>25</v>
      </c>
    </row>
    <row r="77" spans="2:8" ht="15.75">
      <c r="B77" s="29" t="s">
        <v>54</v>
      </c>
      <c r="C77" s="29" t="s">
        <v>55</v>
      </c>
      <c r="D77" s="29" t="s">
        <v>56</v>
      </c>
      <c r="E77" s="29" t="s">
        <v>57</v>
      </c>
      <c r="F77" s="29" t="s">
        <v>58</v>
      </c>
      <c r="G77" s="29" t="s">
        <v>59</v>
      </c>
      <c r="H77" s="160" t="s">
        <v>60</v>
      </c>
    </row>
    <row r="78" spans="1:256" s="164" customFormat="1" ht="15">
      <c r="A78" s="2"/>
      <c r="B78" s="161">
        <v>1</v>
      </c>
      <c r="C78" s="162" t="s">
        <v>66</v>
      </c>
      <c r="D78" s="163">
        <v>1981</v>
      </c>
      <c r="E78" s="162" t="s">
        <v>38</v>
      </c>
      <c r="F78" s="163" t="s">
        <v>451</v>
      </c>
      <c r="G78" s="165">
        <v>1</v>
      </c>
      <c r="H78" s="6">
        <v>60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64" customFormat="1" ht="15">
      <c r="A79" s="2"/>
      <c r="B79" s="161">
        <v>2</v>
      </c>
      <c r="C79" s="162" t="s">
        <v>99</v>
      </c>
      <c r="D79" s="163">
        <v>1977</v>
      </c>
      <c r="E79" s="162" t="s">
        <v>464</v>
      </c>
      <c r="F79" s="163" t="s">
        <v>465</v>
      </c>
      <c r="G79" s="165">
        <v>2</v>
      </c>
      <c r="H79" s="6">
        <v>54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64" customFormat="1" ht="15">
      <c r="A80" s="2"/>
      <c r="B80" s="161">
        <v>3</v>
      </c>
      <c r="C80" s="162" t="s">
        <v>566</v>
      </c>
      <c r="D80" s="163">
        <v>1983</v>
      </c>
      <c r="E80" s="162" t="s">
        <v>38</v>
      </c>
      <c r="F80" s="163" t="s">
        <v>498</v>
      </c>
      <c r="G80" s="165">
        <v>3</v>
      </c>
      <c r="H80" s="6">
        <v>48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64" customFormat="1" ht="15">
      <c r="A81" s="2"/>
      <c r="B81" s="161">
        <v>4</v>
      </c>
      <c r="C81" s="162" t="s">
        <v>567</v>
      </c>
      <c r="D81" s="163">
        <v>1985</v>
      </c>
      <c r="E81" s="162" t="s">
        <v>518</v>
      </c>
      <c r="F81" s="163" t="s">
        <v>519</v>
      </c>
      <c r="G81" s="165">
        <v>4</v>
      </c>
      <c r="H81" s="6">
        <v>43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64" customFormat="1" ht="15">
      <c r="A82" s="2"/>
      <c r="B82" s="161">
        <v>5</v>
      </c>
      <c r="C82" s="162" t="s">
        <v>568</v>
      </c>
      <c r="D82" s="163">
        <v>1985</v>
      </c>
      <c r="E82" s="162" t="s">
        <v>518</v>
      </c>
      <c r="F82" s="163" t="s">
        <v>522</v>
      </c>
      <c r="G82" s="165">
        <v>5</v>
      </c>
      <c r="H82" s="6">
        <v>40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:8" ht="12.75">
      <c r="B83" s="144"/>
      <c r="C83" s="145"/>
      <c r="D83" s="145"/>
      <c r="E83" s="146"/>
      <c r="F83" s="147"/>
      <c r="G83" s="148"/>
      <c r="H83" s="115"/>
    </row>
    <row r="84" spans="2:5" ht="15">
      <c r="B84" s="38" t="s">
        <v>89</v>
      </c>
      <c r="C84" s="38" t="s">
        <v>78</v>
      </c>
      <c r="D84" s="38" t="s">
        <v>10</v>
      </c>
      <c r="E84" s="38" t="s">
        <v>26</v>
      </c>
    </row>
    <row r="85" spans="2:8" ht="15.75">
      <c r="B85" s="29" t="s">
        <v>54</v>
      </c>
      <c r="C85" s="29" t="s">
        <v>55</v>
      </c>
      <c r="D85" s="29" t="s">
        <v>56</v>
      </c>
      <c r="E85" s="29" t="s">
        <v>57</v>
      </c>
      <c r="F85" s="29" t="s">
        <v>58</v>
      </c>
      <c r="G85" s="29" t="s">
        <v>59</v>
      </c>
      <c r="H85" s="160" t="s">
        <v>60</v>
      </c>
    </row>
    <row r="86" spans="1:256" s="164" customFormat="1" ht="15">
      <c r="A86" s="2"/>
      <c r="B86" s="161">
        <v>1</v>
      </c>
      <c r="C86" s="162" t="s">
        <v>105</v>
      </c>
      <c r="D86" s="163">
        <v>1970</v>
      </c>
      <c r="E86" s="162" t="s">
        <v>38</v>
      </c>
      <c r="F86" s="163" t="s">
        <v>485</v>
      </c>
      <c r="G86" s="165">
        <v>1</v>
      </c>
      <c r="H86" s="6">
        <v>60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64" customFormat="1" ht="15">
      <c r="A87" s="2"/>
      <c r="B87" s="161">
        <v>2</v>
      </c>
      <c r="C87" s="162" t="s">
        <v>565</v>
      </c>
      <c r="D87" s="163">
        <v>1971</v>
      </c>
      <c r="E87" s="162" t="s">
        <v>43</v>
      </c>
      <c r="F87" s="163" t="s">
        <v>502</v>
      </c>
      <c r="G87" s="165">
        <v>2</v>
      </c>
      <c r="H87" s="6">
        <v>54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9" spans="2:5" ht="15">
      <c r="B89" s="38" t="s">
        <v>90</v>
      </c>
      <c r="C89" s="38" t="s">
        <v>80</v>
      </c>
      <c r="D89" s="38" t="s">
        <v>12</v>
      </c>
      <c r="E89" s="38" t="s">
        <v>28</v>
      </c>
    </row>
    <row r="90" spans="1:256" s="164" customFormat="1" ht="15">
      <c r="A90" s="2"/>
      <c r="B90" s="161" t="s">
        <v>54</v>
      </c>
      <c r="C90" s="162" t="s">
        <v>55</v>
      </c>
      <c r="D90" s="163" t="s">
        <v>56</v>
      </c>
      <c r="E90" s="162" t="s">
        <v>57</v>
      </c>
      <c r="F90" s="163" t="s">
        <v>58</v>
      </c>
      <c r="G90" s="163" t="s">
        <v>59</v>
      </c>
      <c r="H90" s="161" t="s">
        <v>60</v>
      </c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64" customFormat="1" ht="15">
      <c r="A91" s="2"/>
      <c r="B91" s="161">
        <v>1</v>
      </c>
      <c r="C91" s="162" t="s">
        <v>73</v>
      </c>
      <c r="D91" s="163">
        <v>1956</v>
      </c>
      <c r="E91" s="162" t="s">
        <v>39</v>
      </c>
      <c r="F91" s="163" t="s">
        <v>458</v>
      </c>
      <c r="G91" s="165">
        <v>1</v>
      </c>
      <c r="H91" s="6">
        <v>60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64" customFormat="1" ht="15">
      <c r="A92" s="2"/>
      <c r="B92" s="161">
        <v>2</v>
      </c>
      <c r="C92" s="162" t="s">
        <v>103</v>
      </c>
      <c r="D92" s="163">
        <v>1961</v>
      </c>
      <c r="E92" s="162" t="s">
        <v>457</v>
      </c>
      <c r="F92" s="163" t="s">
        <v>471</v>
      </c>
      <c r="G92" s="165">
        <v>2</v>
      </c>
      <c r="H92" s="6">
        <v>54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64" customFormat="1" ht="15">
      <c r="A93" s="2"/>
      <c r="B93" s="161">
        <v>3</v>
      </c>
      <c r="C93" s="162" t="s">
        <v>71</v>
      </c>
      <c r="D93" s="163">
        <v>1963</v>
      </c>
      <c r="E93" s="162" t="s">
        <v>457</v>
      </c>
      <c r="F93" s="163" t="s">
        <v>474</v>
      </c>
      <c r="G93" s="165">
        <v>3</v>
      </c>
      <c r="H93" s="6">
        <v>48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64" customFormat="1" ht="15">
      <c r="A94" s="2"/>
      <c r="B94" s="161">
        <v>4</v>
      </c>
      <c r="C94" s="162" t="s">
        <v>563</v>
      </c>
      <c r="D94" s="163">
        <v>1961</v>
      </c>
      <c r="E94" s="162" t="s">
        <v>38</v>
      </c>
      <c r="F94" s="163" t="s">
        <v>505</v>
      </c>
      <c r="G94" s="165">
        <v>4</v>
      </c>
      <c r="H94" s="6">
        <v>43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64" customFormat="1" ht="15">
      <c r="A95" s="2"/>
      <c r="B95" s="161">
        <v>5</v>
      </c>
      <c r="C95" s="162" t="s">
        <v>564</v>
      </c>
      <c r="D95" s="163">
        <v>1961</v>
      </c>
      <c r="E95" s="162" t="s">
        <v>38</v>
      </c>
      <c r="F95" s="163" t="s">
        <v>508</v>
      </c>
      <c r="G95" s="165">
        <v>5</v>
      </c>
      <c r="H95" s="6">
        <v>40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64" customFormat="1" ht="15">
      <c r="A96" s="2"/>
      <c r="B96" s="161">
        <v>6</v>
      </c>
      <c r="C96" s="162" t="s">
        <v>72</v>
      </c>
      <c r="D96" s="163">
        <v>1957</v>
      </c>
      <c r="E96" s="162" t="s">
        <v>50</v>
      </c>
      <c r="F96" s="163" t="s">
        <v>513</v>
      </c>
      <c r="G96" s="165">
        <v>6</v>
      </c>
      <c r="H96" s="6">
        <v>38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12.75">
      <c r="A97" s="35"/>
      <c r="B97" s="115"/>
      <c r="C97" s="147"/>
      <c r="D97" s="147"/>
      <c r="E97" s="148"/>
      <c r="F97" s="35"/>
      <c r="G97" s="148"/>
      <c r="H97" s="11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  <c r="IN97" s="35"/>
      <c r="IO97" s="35"/>
      <c r="IP97" s="35"/>
      <c r="IQ97" s="35"/>
      <c r="IR97" s="35"/>
      <c r="IS97" s="35"/>
      <c r="IT97" s="35"/>
      <c r="IU97" s="35"/>
      <c r="IV97" s="35"/>
    </row>
    <row r="98" spans="2:5" ht="15">
      <c r="B98" s="166" t="s">
        <v>91</v>
      </c>
      <c r="C98" s="166" t="s">
        <v>80</v>
      </c>
      <c r="D98" s="166" t="s">
        <v>14</v>
      </c>
      <c r="E98" s="166" t="s">
        <v>30</v>
      </c>
    </row>
    <row r="99" spans="2:8" ht="15.75">
      <c r="B99" s="29" t="s">
        <v>54</v>
      </c>
      <c r="C99" s="29" t="s">
        <v>55</v>
      </c>
      <c r="D99" s="29" t="s">
        <v>56</v>
      </c>
      <c r="E99" s="29" t="s">
        <v>57</v>
      </c>
      <c r="F99" s="29" t="s">
        <v>58</v>
      </c>
      <c r="G99" s="29" t="s">
        <v>59</v>
      </c>
      <c r="H99" s="160" t="s">
        <v>60</v>
      </c>
    </row>
    <row r="100" spans="1:256" s="164" customFormat="1" ht="15">
      <c r="A100" s="2"/>
      <c r="B100" s="161">
        <v>1</v>
      </c>
      <c r="C100" s="162" t="s">
        <v>561</v>
      </c>
      <c r="D100" s="163">
        <v>1953</v>
      </c>
      <c r="E100" s="162" t="s">
        <v>38</v>
      </c>
      <c r="F100" s="163" t="s">
        <v>482</v>
      </c>
      <c r="G100" s="165">
        <v>1</v>
      </c>
      <c r="H100" s="6">
        <v>60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64" customFormat="1" ht="15">
      <c r="A101" s="2"/>
      <c r="B101" s="161">
        <v>2</v>
      </c>
      <c r="C101" s="162" t="s">
        <v>562</v>
      </c>
      <c r="D101" s="163">
        <v>1952</v>
      </c>
      <c r="E101" s="162" t="s">
        <v>51</v>
      </c>
      <c r="F101" s="163" t="s">
        <v>511</v>
      </c>
      <c r="G101" s="165">
        <v>2</v>
      </c>
      <c r="H101" s="6">
        <v>54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3" ht="18">
      <c r="C103" s="42" t="s">
        <v>115</v>
      </c>
    </row>
    <row r="105" spans="2:5" ht="15">
      <c r="B105" s="31" t="s">
        <v>81</v>
      </c>
      <c r="C105" s="31" t="s">
        <v>75</v>
      </c>
      <c r="D105" s="31" t="s">
        <v>16</v>
      </c>
      <c r="E105" s="31" t="s">
        <v>17</v>
      </c>
    </row>
    <row r="106" spans="2:8" ht="15.75">
      <c r="B106" s="29" t="s">
        <v>54</v>
      </c>
      <c r="C106" s="29" t="s">
        <v>55</v>
      </c>
      <c r="D106" s="29" t="s">
        <v>56</v>
      </c>
      <c r="E106" s="29" t="s">
        <v>57</v>
      </c>
      <c r="F106" s="29" t="s">
        <v>58</v>
      </c>
      <c r="G106" s="29" t="s">
        <v>59</v>
      </c>
      <c r="H106" s="160" t="s">
        <v>60</v>
      </c>
    </row>
    <row r="108" spans="2:5" ht="15">
      <c r="B108" s="31" t="s">
        <v>82</v>
      </c>
      <c r="C108" s="31" t="s">
        <v>77</v>
      </c>
      <c r="D108" s="31" t="s">
        <v>18</v>
      </c>
      <c r="E108" s="31" t="s">
        <v>19</v>
      </c>
    </row>
    <row r="109" spans="2:8" ht="15.75">
      <c r="B109" s="29" t="s">
        <v>54</v>
      </c>
      <c r="C109" s="29" t="s">
        <v>55</v>
      </c>
      <c r="D109" s="29" t="s">
        <v>56</v>
      </c>
      <c r="E109" s="29" t="s">
        <v>57</v>
      </c>
      <c r="F109" s="29" t="s">
        <v>58</v>
      </c>
      <c r="G109" s="29" t="s">
        <v>59</v>
      </c>
      <c r="H109" s="160" t="s">
        <v>60</v>
      </c>
    </row>
    <row r="110" spans="1:256" s="164" customFormat="1" ht="15">
      <c r="A110" s="2"/>
      <c r="B110" s="161">
        <v>1</v>
      </c>
      <c r="C110" s="162" t="s">
        <v>92</v>
      </c>
      <c r="D110" s="163">
        <v>2002</v>
      </c>
      <c r="E110" s="162" t="s">
        <v>51</v>
      </c>
      <c r="F110" s="163" t="s">
        <v>531</v>
      </c>
      <c r="G110" s="165">
        <v>1</v>
      </c>
      <c r="H110" s="6">
        <v>60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2" spans="2:5" ht="15">
      <c r="B112" s="31" t="s">
        <v>83</v>
      </c>
      <c r="C112" s="31" t="s">
        <v>77</v>
      </c>
      <c r="D112" s="31" t="s">
        <v>20</v>
      </c>
      <c r="E112" s="31" t="s">
        <v>15</v>
      </c>
    </row>
    <row r="113" spans="2:8" ht="15.75">
      <c r="B113" s="29" t="s">
        <v>54</v>
      </c>
      <c r="C113" s="29" t="s">
        <v>55</v>
      </c>
      <c r="D113" s="29" t="s">
        <v>56</v>
      </c>
      <c r="E113" s="29" t="s">
        <v>57</v>
      </c>
      <c r="F113" s="29" t="s">
        <v>58</v>
      </c>
      <c r="G113" s="29" t="s">
        <v>59</v>
      </c>
      <c r="H113" s="160" t="s">
        <v>60</v>
      </c>
    </row>
    <row r="115" spans="2:5" ht="15">
      <c r="B115" s="31" t="s">
        <v>85</v>
      </c>
      <c r="C115" s="31" t="s">
        <v>77</v>
      </c>
      <c r="D115" s="31" t="s">
        <v>21</v>
      </c>
      <c r="E115" s="31" t="s">
        <v>22</v>
      </c>
    </row>
    <row r="116" spans="2:8" ht="15.75">
      <c r="B116" s="29" t="s">
        <v>54</v>
      </c>
      <c r="C116" s="29" t="s">
        <v>55</v>
      </c>
      <c r="D116" s="29" t="s">
        <v>56</v>
      </c>
      <c r="E116" s="29" t="s">
        <v>57</v>
      </c>
      <c r="F116" s="29" t="s">
        <v>58</v>
      </c>
      <c r="G116" s="29" t="s">
        <v>59</v>
      </c>
      <c r="H116" s="160" t="s">
        <v>60</v>
      </c>
    </row>
    <row r="117" spans="1:256" s="164" customFormat="1" ht="15">
      <c r="A117" s="2"/>
      <c r="B117" s="161">
        <v>1</v>
      </c>
      <c r="C117" s="162" t="s">
        <v>560</v>
      </c>
      <c r="D117" s="163">
        <v>1997</v>
      </c>
      <c r="E117" s="162" t="s">
        <v>38</v>
      </c>
      <c r="F117" s="163" t="s">
        <v>542</v>
      </c>
      <c r="G117" s="165">
        <v>1</v>
      </c>
      <c r="H117" s="6">
        <v>60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:8" ht="12.75">
      <c r="B118" s="144"/>
      <c r="C118" s="149"/>
      <c r="D118" s="149"/>
      <c r="E118" s="144"/>
      <c r="F118" s="150"/>
      <c r="G118" s="151"/>
      <c r="H118" s="115"/>
    </row>
    <row r="119" spans="2:5" ht="15">
      <c r="B119" s="31" t="s">
        <v>86</v>
      </c>
      <c r="C119" s="31" t="s">
        <v>77</v>
      </c>
      <c r="D119" s="31" t="s">
        <v>23</v>
      </c>
      <c r="E119" s="31" t="s">
        <v>24</v>
      </c>
    </row>
    <row r="120" spans="1:256" s="156" customFormat="1" ht="15.75">
      <c r="A120"/>
      <c r="B120" s="120" t="s">
        <v>54</v>
      </c>
      <c r="C120" s="119" t="s">
        <v>55</v>
      </c>
      <c r="D120" s="152" t="s">
        <v>56</v>
      </c>
      <c r="E120" s="159" t="s">
        <v>57</v>
      </c>
      <c r="F120" s="152" t="s">
        <v>58</v>
      </c>
      <c r="G120" s="152" t="s">
        <v>59</v>
      </c>
      <c r="H120" s="39" t="s">
        <v>60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164" customFormat="1" ht="15">
      <c r="A121" s="2"/>
      <c r="B121" s="161">
        <v>1</v>
      </c>
      <c r="C121" s="162" t="s">
        <v>62</v>
      </c>
      <c r="D121" s="163">
        <v>1989</v>
      </c>
      <c r="E121" s="162" t="s">
        <v>38</v>
      </c>
      <c r="F121" s="163" t="s">
        <v>529</v>
      </c>
      <c r="G121" s="165">
        <v>1</v>
      </c>
      <c r="H121" s="6">
        <v>60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64" customFormat="1" ht="15">
      <c r="A122" s="2"/>
      <c r="B122" s="161">
        <v>2</v>
      </c>
      <c r="C122" s="162" t="s">
        <v>559</v>
      </c>
      <c r="D122" s="163">
        <v>1994</v>
      </c>
      <c r="E122" s="162" t="s">
        <v>38</v>
      </c>
      <c r="F122" s="163" t="s">
        <v>534</v>
      </c>
      <c r="G122" s="165">
        <v>2</v>
      </c>
      <c r="H122" s="6">
        <v>54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56" customFormat="1" ht="15.75">
      <c r="A123"/>
      <c r="B123" s="155"/>
      <c r="D123" s="157"/>
      <c r="E123" s="158"/>
      <c r="F123" s="157"/>
      <c r="G123" s="157"/>
      <c r="H123" s="155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5" ht="15">
      <c r="B124" s="154" t="s">
        <v>88</v>
      </c>
      <c r="C124" s="154" t="s">
        <v>77</v>
      </c>
      <c r="D124" s="154" t="s">
        <v>8</v>
      </c>
      <c r="E124" s="154" t="s">
        <v>25</v>
      </c>
    </row>
    <row r="125" spans="2:8" ht="15.75">
      <c r="B125" s="29" t="s">
        <v>54</v>
      </c>
      <c r="C125" s="29" t="s">
        <v>55</v>
      </c>
      <c r="D125" s="29" t="s">
        <v>56</v>
      </c>
      <c r="E125" s="29" t="s">
        <v>57</v>
      </c>
      <c r="F125" s="29" t="s">
        <v>58</v>
      </c>
      <c r="G125" s="29" t="s">
        <v>59</v>
      </c>
      <c r="H125" s="39" t="s">
        <v>60</v>
      </c>
    </row>
    <row r="126" spans="1:256" s="164" customFormat="1" ht="15">
      <c r="A126" s="2"/>
      <c r="B126" s="161">
        <v>1</v>
      </c>
      <c r="C126" s="162" t="s">
        <v>95</v>
      </c>
      <c r="D126" s="163">
        <v>1980</v>
      </c>
      <c r="E126" s="162" t="s">
        <v>555</v>
      </c>
      <c r="F126" s="163" t="s">
        <v>536</v>
      </c>
      <c r="G126" s="165">
        <v>1</v>
      </c>
      <c r="H126" s="6">
        <v>60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64" customFormat="1" ht="15">
      <c r="A127" s="2"/>
      <c r="B127" s="161">
        <v>2</v>
      </c>
      <c r="C127" s="162" t="s">
        <v>558</v>
      </c>
      <c r="D127" s="163">
        <v>1984</v>
      </c>
      <c r="E127" s="162" t="s">
        <v>38</v>
      </c>
      <c r="F127" s="163" t="s">
        <v>539</v>
      </c>
      <c r="G127" s="165">
        <v>2</v>
      </c>
      <c r="H127" s="6">
        <v>54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9" spans="2:5" ht="15">
      <c r="B129" s="31" t="s">
        <v>89</v>
      </c>
      <c r="C129" s="31" t="s">
        <v>77</v>
      </c>
      <c r="D129" s="31" t="s">
        <v>10</v>
      </c>
      <c r="E129" s="31" t="s">
        <v>26</v>
      </c>
    </row>
    <row r="130" spans="2:8" ht="15.75">
      <c r="B130" s="29" t="s">
        <v>54</v>
      </c>
      <c r="C130" s="29" t="s">
        <v>55</v>
      </c>
      <c r="D130" s="29" t="s">
        <v>56</v>
      </c>
      <c r="E130" s="29" t="s">
        <v>57</v>
      </c>
      <c r="F130" s="29" t="s">
        <v>58</v>
      </c>
      <c r="G130" s="29" t="s">
        <v>59</v>
      </c>
      <c r="H130" s="39" t="s">
        <v>60</v>
      </c>
    </row>
    <row r="131" spans="1:256" s="156" customFormat="1" ht="15.75">
      <c r="A131"/>
      <c r="B131" s="120"/>
      <c r="C131" s="119"/>
      <c r="D131" s="152"/>
      <c r="E131" s="153"/>
      <c r="F131" s="152"/>
      <c r="G131" s="152"/>
      <c r="H131" s="120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ht="15.75">
      <c r="B132" s="23"/>
    </row>
    <row r="133" spans="2:5" ht="15">
      <c r="B133" s="31" t="s">
        <v>90</v>
      </c>
      <c r="C133" s="31" t="s">
        <v>79</v>
      </c>
      <c r="D133" s="31" t="s">
        <v>12</v>
      </c>
      <c r="E133" s="31" t="s">
        <v>28</v>
      </c>
    </row>
    <row r="134" spans="2:8" ht="15.75">
      <c r="B134" s="29" t="s">
        <v>54</v>
      </c>
      <c r="C134" s="29" t="s">
        <v>55</v>
      </c>
      <c r="D134" s="29" t="s">
        <v>56</v>
      </c>
      <c r="E134" s="29" t="s">
        <v>57</v>
      </c>
      <c r="F134" s="29" t="s">
        <v>58</v>
      </c>
      <c r="G134" s="29" t="s">
        <v>59</v>
      </c>
      <c r="H134" s="39" t="s">
        <v>60</v>
      </c>
    </row>
    <row r="135" spans="1:256" s="164" customFormat="1" ht="15">
      <c r="A135" s="2"/>
      <c r="B135" s="161">
        <v>1</v>
      </c>
      <c r="C135" s="162" t="s">
        <v>557</v>
      </c>
      <c r="D135" s="163">
        <v>1961</v>
      </c>
      <c r="E135" s="162" t="s">
        <v>38</v>
      </c>
      <c r="F135" s="163" t="s">
        <v>545</v>
      </c>
      <c r="G135" s="165">
        <v>1</v>
      </c>
      <c r="H135" s="6">
        <v>60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7" spans="2:5" ht="15">
      <c r="B137" s="31" t="s">
        <v>91</v>
      </c>
      <c r="C137" s="31" t="s">
        <v>79</v>
      </c>
      <c r="D137" s="31" t="s">
        <v>14</v>
      </c>
      <c r="E137" s="31" t="s">
        <v>30</v>
      </c>
    </row>
    <row r="138" spans="2:8" ht="15.75">
      <c r="B138" s="29" t="s">
        <v>54</v>
      </c>
      <c r="C138" s="29" t="s">
        <v>55</v>
      </c>
      <c r="D138" s="29" t="s">
        <v>56</v>
      </c>
      <c r="E138" s="29" t="s">
        <v>57</v>
      </c>
      <c r="F138" s="29" t="s">
        <v>58</v>
      </c>
      <c r="G138" s="29" t="s">
        <v>59</v>
      </c>
      <c r="H138" s="39" t="s">
        <v>60</v>
      </c>
    </row>
    <row r="139" spans="1:256" s="164" customFormat="1" ht="15">
      <c r="A139" s="2"/>
      <c r="B139" s="161">
        <v>1</v>
      </c>
      <c r="C139" s="162" t="s">
        <v>556</v>
      </c>
      <c r="D139" s="163">
        <v>1954</v>
      </c>
      <c r="E139" s="162" t="s">
        <v>38</v>
      </c>
      <c r="F139" s="163" t="s">
        <v>548</v>
      </c>
      <c r="G139" s="165">
        <v>1</v>
      </c>
      <c r="H139" s="6">
        <v>60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</sheetData>
  <sheetProtection/>
  <mergeCells count="4">
    <mergeCell ref="C2:H2"/>
    <mergeCell ref="F4:H4"/>
    <mergeCell ref="C5:G5"/>
    <mergeCell ref="C36:G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B2:H218"/>
  <sheetViews>
    <sheetView tabSelected="1" zoomScalePageLayoutView="0" workbookViewId="0" topLeftCell="A1">
      <selection activeCell="A109" sqref="A109:IV109"/>
    </sheetView>
  </sheetViews>
  <sheetFormatPr defaultColWidth="9.140625" defaultRowHeight="12.75"/>
  <cols>
    <col min="3" max="3" width="28.28125" style="0" customWidth="1"/>
    <col min="4" max="4" width="13.421875" style="0" customWidth="1"/>
    <col min="5" max="5" width="21.421875" style="0" customWidth="1"/>
    <col min="6" max="6" width="11.7109375" style="0" customWidth="1"/>
    <col min="7" max="7" width="15.140625" style="0" customWidth="1"/>
    <col min="8" max="8" width="16.8515625" style="0" customWidth="1"/>
  </cols>
  <sheetData>
    <row r="2" spans="2:7" ht="20.25">
      <c r="B2" s="280"/>
      <c r="C2" s="280"/>
      <c r="D2" s="281" t="s">
        <v>738</v>
      </c>
      <c r="E2" s="280"/>
      <c r="F2" s="280"/>
      <c r="G2" s="280"/>
    </row>
    <row r="3" spans="2:7" ht="18.75">
      <c r="B3" s="282"/>
      <c r="C3" s="283"/>
      <c r="D3" s="282" t="s">
        <v>739</v>
      </c>
      <c r="E3" s="283"/>
      <c r="F3" s="283"/>
      <c r="G3" s="283"/>
    </row>
    <row r="4" spans="2:7" ht="18.75">
      <c r="B4" s="283"/>
      <c r="C4" s="283"/>
      <c r="D4" s="282" t="s">
        <v>740</v>
      </c>
      <c r="E4" s="283"/>
      <c r="F4" s="283"/>
      <c r="G4" s="283"/>
    </row>
    <row r="5" spans="2:7" ht="12.75">
      <c r="B5" s="283"/>
      <c r="C5" s="283"/>
      <c r="D5" s="283"/>
      <c r="E5" s="283"/>
      <c r="F5" s="283"/>
      <c r="G5" s="283"/>
    </row>
    <row r="6" spans="2:7" ht="15.75">
      <c r="B6" s="199" t="s">
        <v>741</v>
      </c>
      <c r="C6" s="283"/>
      <c r="D6" s="283"/>
      <c r="E6" s="283"/>
      <c r="F6" s="283"/>
      <c r="G6" s="283"/>
    </row>
    <row r="7" spans="2:7" ht="15.75">
      <c r="B7" s="199" t="s">
        <v>742</v>
      </c>
      <c r="C7" s="283"/>
      <c r="D7" s="283"/>
      <c r="E7" s="283"/>
      <c r="F7" s="283"/>
      <c r="G7" s="283"/>
    </row>
    <row r="8" ht="15.75">
      <c r="B8" s="198"/>
    </row>
    <row r="9" ht="16.5" thickBot="1">
      <c r="B9" s="200" t="s">
        <v>743</v>
      </c>
    </row>
    <row r="10" spans="2:7" ht="32.25" thickBot="1">
      <c r="B10" s="193" t="s">
        <v>54</v>
      </c>
      <c r="C10" s="194" t="s">
        <v>55</v>
      </c>
      <c r="D10" s="194" t="s">
        <v>56</v>
      </c>
      <c r="E10" s="194" t="s">
        <v>57</v>
      </c>
      <c r="F10" s="194" t="s">
        <v>58</v>
      </c>
      <c r="G10" s="194" t="s">
        <v>59</v>
      </c>
    </row>
    <row r="11" spans="2:7" ht="16.5" thickBot="1">
      <c r="B11" s="195" t="s">
        <v>725</v>
      </c>
      <c r="C11" s="196" t="s">
        <v>370</v>
      </c>
      <c r="D11" s="196">
        <v>2004</v>
      </c>
      <c r="E11" s="196" t="s">
        <v>61</v>
      </c>
      <c r="F11" s="197">
        <v>0.42430555555555555</v>
      </c>
      <c r="G11" s="196">
        <v>1</v>
      </c>
    </row>
    <row r="12" spans="2:7" ht="16.5" thickBot="1">
      <c r="B12" s="195" t="s">
        <v>726</v>
      </c>
      <c r="C12" s="196" t="s">
        <v>727</v>
      </c>
      <c r="D12" s="196">
        <v>2003</v>
      </c>
      <c r="E12" s="196" t="s">
        <v>50</v>
      </c>
      <c r="F12" s="197">
        <v>0.43333333333333335</v>
      </c>
      <c r="G12" s="196">
        <v>2</v>
      </c>
    </row>
    <row r="13" spans="2:7" ht="16.5" thickBot="1">
      <c r="B13" s="195" t="s">
        <v>728</v>
      </c>
      <c r="C13" s="196" t="s">
        <v>729</v>
      </c>
      <c r="D13" s="196">
        <v>2004</v>
      </c>
      <c r="E13" s="196" t="s">
        <v>61</v>
      </c>
      <c r="F13" s="197">
        <v>0.4375</v>
      </c>
      <c r="G13" s="196">
        <v>3</v>
      </c>
    </row>
    <row r="14" spans="2:7" ht="16.5" thickBot="1">
      <c r="B14" s="195" t="s">
        <v>730</v>
      </c>
      <c r="C14" s="196" t="s">
        <v>731</v>
      </c>
      <c r="D14" s="196">
        <v>2004</v>
      </c>
      <c r="E14" s="196" t="s">
        <v>61</v>
      </c>
      <c r="F14" s="197">
        <v>0.4381944444444445</v>
      </c>
      <c r="G14" s="196">
        <v>4</v>
      </c>
    </row>
    <row r="15" spans="2:7" ht="16.5" thickBot="1">
      <c r="B15" s="195" t="s">
        <v>732</v>
      </c>
      <c r="C15" s="196" t="s">
        <v>733</v>
      </c>
      <c r="D15" s="196">
        <v>2003</v>
      </c>
      <c r="E15" s="196" t="s">
        <v>50</v>
      </c>
      <c r="F15" s="197">
        <v>0.49444444444444446</v>
      </c>
      <c r="G15" s="196">
        <v>5</v>
      </c>
    </row>
    <row r="16" spans="2:7" ht="16.5" thickBot="1">
      <c r="B16" s="195" t="s">
        <v>734</v>
      </c>
      <c r="C16" s="196" t="s">
        <v>735</v>
      </c>
      <c r="D16" s="196">
        <v>2005</v>
      </c>
      <c r="E16" s="196" t="s">
        <v>50</v>
      </c>
      <c r="F16" s="197">
        <v>0.5479166666666667</v>
      </c>
      <c r="G16" s="196">
        <v>6</v>
      </c>
    </row>
    <row r="17" spans="2:7" ht="16.5" thickBot="1">
      <c r="B17" s="195" t="s">
        <v>736</v>
      </c>
      <c r="C17" s="196" t="s">
        <v>737</v>
      </c>
      <c r="D17" s="196">
        <v>2003</v>
      </c>
      <c r="E17" s="196" t="s">
        <v>50</v>
      </c>
      <c r="F17" s="197">
        <v>0.6097222222222222</v>
      </c>
      <c r="G17" s="196">
        <v>7</v>
      </c>
    </row>
    <row r="18" ht="15.75">
      <c r="B18" s="199"/>
    </row>
    <row r="19" ht="16.5" thickBot="1">
      <c r="B19" s="200" t="s">
        <v>744</v>
      </c>
    </row>
    <row r="20" spans="2:7" ht="32.25" thickBot="1">
      <c r="B20" s="193" t="s">
        <v>54</v>
      </c>
      <c r="C20" s="194" t="s">
        <v>55</v>
      </c>
      <c r="D20" s="194" t="s">
        <v>56</v>
      </c>
      <c r="E20" s="194" t="s">
        <v>57</v>
      </c>
      <c r="F20" s="194" t="s">
        <v>58</v>
      </c>
      <c r="G20" s="194" t="s">
        <v>59</v>
      </c>
    </row>
    <row r="21" spans="2:7" ht="16.5" thickBot="1">
      <c r="B21" s="195" t="s">
        <v>725</v>
      </c>
      <c r="C21" s="196" t="s">
        <v>347</v>
      </c>
      <c r="D21" s="196">
        <v>2003</v>
      </c>
      <c r="E21" s="196" t="s">
        <v>745</v>
      </c>
      <c r="F21" s="197">
        <v>0.37083333333333335</v>
      </c>
      <c r="G21" s="196">
        <v>1</v>
      </c>
    </row>
    <row r="22" spans="2:7" ht="16.5" thickBot="1">
      <c r="B22" s="195" t="s">
        <v>726</v>
      </c>
      <c r="C22" s="196" t="s">
        <v>746</v>
      </c>
      <c r="D22" s="196">
        <v>2003</v>
      </c>
      <c r="E22" s="196" t="s">
        <v>50</v>
      </c>
      <c r="F22" s="197">
        <v>0.3736111111111111</v>
      </c>
      <c r="G22" s="196">
        <v>2</v>
      </c>
    </row>
    <row r="23" spans="2:7" ht="16.5" thickBot="1">
      <c r="B23" s="195" t="s">
        <v>728</v>
      </c>
      <c r="C23" s="196" t="s">
        <v>747</v>
      </c>
      <c r="D23" s="196">
        <v>2003</v>
      </c>
      <c r="E23" s="196" t="s">
        <v>50</v>
      </c>
      <c r="F23" s="197">
        <v>0.3986111111111111</v>
      </c>
      <c r="G23" s="196">
        <v>3</v>
      </c>
    </row>
    <row r="24" spans="2:7" ht="16.5" thickBot="1">
      <c r="B24" s="195" t="s">
        <v>730</v>
      </c>
      <c r="C24" s="196" t="s">
        <v>602</v>
      </c>
      <c r="D24" s="196">
        <v>2005</v>
      </c>
      <c r="E24" s="196" t="s">
        <v>745</v>
      </c>
      <c r="F24" s="197">
        <v>0.4152777777777778</v>
      </c>
      <c r="G24" s="196">
        <v>4</v>
      </c>
    </row>
    <row r="25" spans="2:7" ht="16.5" thickBot="1">
      <c r="B25" s="195" t="s">
        <v>732</v>
      </c>
      <c r="C25" s="196" t="s">
        <v>600</v>
      </c>
      <c r="D25" s="196">
        <v>2004</v>
      </c>
      <c r="E25" s="196" t="s">
        <v>745</v>
      </c>
      <c r="F25" s="197">
        <v>0.4173611111111111</v>
      </c>
      <c r="G25" s="196">
        <v>5</v>
      </c>
    </row>
    <row r="26" spans="2:7" ht="16.5" thickBot="1">
      <c r="B26" s="195" t="s">
        <v>734</v>
      </c>
      <c r="C26" s="196" t="s">
        <v>748</v>
      </c>
      <c r="D26" s="196">
        <v>2003</v>
      </c>
      <c r="E26" s="196" t="s">
        <v>50</v>
      </c>
      <c r="F26" s="197">
        <v>0.42083333333333334</v>
      </c>
      <c r="G26" s="196">
        <v>6</v>
      </c>
    </row>
    <row r="27" spans="2:7" ht="16.5" thickBot="1">
      <c r="B27" s="195" t="s">
        <v>736</v>
      </c>
      <c r="C27" s="196" t="s">
        <v>749</v>
      </c>
      <c r="D27" s="196">
        <v>2003</v>
      </c>
      <c r="E27" s="196" t="s">
        <v>50</v>
      </c>
      <c r="F27" s="197">
        <v>0.42291666666666666</v>
      </c>
      <c r="G27" s="196">
        <v>7</v>
      </c>
    </row>
    <row r="28" spans="2:7" ht="16.5" thickBot="1">
      <c r="B28" s="195" t="s">
        <v>750</v>
      </c>
      <c r="C28" s="196" t="s">
        <v>751</v>
      </c>
      <c r="D28" s="196">
        <v>2005</v>
      </c>
      <c r="E28" s="196" t="s">
        <v>745</v>
      </c>
      <c r="F28" s="197">
        <v>0.4472222222222222</v>
      </c>
      <c r="G28" s="196">
        <v>8</v>
      </c>
    </row>
    <row r="29" spans="2:7" ht="16.5" thickBot="1">
      <c r="B29" s="195" t="s">
        <v>752</v>
      </c>
      <c r="C29" s="196" t="s">
        <v>753</v>
      </c>
      <c r="D29" s="196">
        <v>2003</v>
      </c>
      <c r="E29" s="196" t="s">
        <v>50</v>
      </c>
      <c r="F29" s="197">
        <v>0.4902777777777778</v>
      </c>
      <c r="G29" s="196">
        <v>9</v>
      </c>
    </row>
    <row r="30" spans="2:7" ht="16.5" thickBot="1">
      <c r="B30" s="195" t="s">
        <v>754</v>
      </c>
      <c r="C30" s="196" t="s">
        <v>755</v>
      </c>
      <c r="D30" s="196">
        <v>2003</v>
      </c>
      <c r="E30" s="196" t="s">
        <v>50</v>
      </c>
      <c r="F30" s="197">
        <v>0.49444444444444446</v>
      </c>
      <c r="G30" s="196">
        <v>10</v>
      </c>
    </row>
    <row r="31" spans="2:7" ht="16.5" thickBot="1">
      <c r="B31" s="195" t="s">
        <v>756</v>
      </c>
      <c r="C31" s="196" t="s">
        <v>757</v>
      </c>
      <c r="D31" s="196">
        <v>2006</v>
      </c>
      <c r="E31" s="196" t="s">
        <v>50</v>
      </c>
      <c r="F31" s="197">
        <v>0.49513888888888885</v>
      </c>
      <c r="G31" s="196">
        <v>11</v>
      </c>
    </row>
    <row r="32" spans="2:7" ht="16.5" thickBot="1">
      <c r="B32" s="195">
        <v>12</v>
      </c>
      <c r="C32" s="196" t="s">
        <v>627</v>
      </c>
      <c r="D32" s="196">
        <v>2005</v>
      </c>
      <c r="E32" s="196" t="s">
        <v>38</v>
      </c>
      <c r="F32" s="197">
        <v>0.4979166666666666</v>
      </c>
      <c r="G32" s="196">
        <v>12</v>
      </c>
    </row>
    <row r="33" spans="2:7" ht="16.5" thickBot="1">
      <c r="B33" s="195" t="s">
        <v>758</v>
      </c>
      <c r="C33" s="196" t="s">
        <v>759</v>
      </c>
      <c r="D33" s="196">
        <v>2004</v>
      </c>
      <c r="E33" s="196" t="s">
        <v>50</v>
      </c>
      <c r="F33" s="197">
        <v>0.5013888888888889</v>
      </c>
      <c r="G33" s="196">
        <v>13</v>
      </c>
    </row>
    <row r="34" ht="15.75">
      <c r="B34" s="199"/>
    </row>
    <row r="35" ht="16.5" thickBot="1">
      <c r="B35" s="200" t="s">
        <v>760</v>
      </c>
    </row>
    <row r="36" spans="2:7" ht="32.25" thickBot="1">
      <c r="B36" s="193" t="s">
        <v>54</v>
      </c>
      <c r="C36" s="194" t="s">
        <v>55</v>
      </c>
      <c r="D36" s="194" t="s">
        <v>56</v>
      </c>
      <c r="E36" s="194" t="s">
        <v>57</v>
      </c>
      <c r="F36" s="194" t="s">
        <v>58</v>
      </c>
      <c r="G36" s="194" t="s">
        <v>59</v>
      </c>
    </row>
    <row r="37" spans="2:7" ht="16.5" thickBot="1">
      <c r="B37" s="195" t="s">
        <v>725</v>
      </c>
      <c r="C37" s="196" t="s">
        <v>92</v>
      </c>
      <c r="D37" s="196">
        <v>2002</v>
      </c>
      <c r="E37" s="196" t="s">
        <v>51</v>
      </c>
      <c r="F37" s="197">
        <v>0.3840277777777778</v>
      </c>
      <c r="G37" s="196">
        <v>1</v>
      </c>
    </row>
    <row r="38" spans="2:7" ht="16.5" thickBot="1">
      <c r="B38" s="195" t="s">
        <v>726</v>
      </c>
      <c r="C38" s="196" t="s">
        <v>379</v>
      </c>
      <c r="D38" s="196">
        <v>2002</v>
      </c>
      <c r="E38" s="196" t="s">
        <v>61</v>
      </c>
      <c r="F38" s="197">
        <v>0.4222222222222222</v>
      </c>
      <c r="G38" s="196">
        <v>2</v>
      </c>
    </row>
    <row r="39" spans="2:7" ht="16.5" thickBot="1">
      <c r="B39" s="195" t="s">
        <v>728</v>
      </c>
      <c r="C39" s="196" t="s">
        <v>761</v>
      </c>
      <c r="D39" s="196">
        <v>2001</v>
      </c>
      <c r="E39" s="196" t="s">
        <v>50</v>
      </c>
      <c r="F39" s="197">
        <v>0.45069444444444445</v>
      </c>
      <c r="G39" s="196">
        <v>3</v>
      </c>
    </row>
    <row r="40" spans="2:7" ht="16.5" thickBot="1">
      <c r="B40" s="195" t="s">
        <v>730</v>
      </c>
      <c r="C40" s="196" t="s">
        <v>762</v>
      </c>
      <c r="D40" s="196">
        <v>2002</v>
      </c>
      <c r="E40" s="196" t="s">
        <v>50</v>
      </c>
      <c r="F40" s="197">
        <v>0.45625</v>
      </c>
      <c r="G40" s="196">
        <v>4</v>
      </c>
    </row>
    <row r="41" spans="2:7" ht="16.5" thickBot="1">
      <c r="B41" s="195" t="s">
        <v>732</v>
      </c>
      <c r="C41" s="196" t="s">
        <v>763</v>
      </c>
      <c r="D41" s="196">
        <v>2001</v>
      </c>
      <c r="E41" s="196" t="s">
        <v>50</v>
      </c>
      <c r="F41" s="197">
        <v>0.4680555555555555</v>
      </c>
      <c r="G41" s="196">
        <v>5</v>
      </c>
    </row>
    <row r="42" spans="2:7" ht="16.5" thickBot="1">
      <c r="B42" s="195" t="s">
        <v>734</v>
      </c>
      <c r="C42" s="196" t="s">
        <v>764</v>
      </c>
      <c r="D42" s="196">
        <v>2002</v>
      </c>
      <c r="E42" s="196" t="s">
        <v>50</v>
      </c>
      <c r="F42" s="197">
        <v>0.5020833333333333</v>
      </c>
      <c r="G42" s="196">
        <v>6</v>
      </c>
    </row>
    <row r="43" spans="2:7" ht="16.5" thickBot="1">
      <c r="B43" s="195" t="s">
        <v>736</v>
      </c>
      <c r="C43" s="196" t="s">
        <v>765</v>
      </c>
      <c r="D43" s="196">
        <v>2001</v>
      </c>
      <c r="E43" s="196" t="s">
        <v>50</v>
      </c>
      <c r="F43" s="197">
        <v>0.5104166666666666</v>
      </c>
      <c r="G43" s="196">
        <v>7</v>
      </c>
    </row>
    <row r="44" spans="2:7" ht="16.5" thickBot="1">
      <c r="B44" s="195" t="s">
        <v>750</v>
      </c>
      <c r="C44" s="196" t="s">
        <v>766</v>
      </c>
      <c r="D44" s="196">
        <v>2001</v>
      </c>
      <c r="E44" s="196" t="s">
        <v>50</v>
      </c>
      <c r="F44" s="197">
        <v>0.5201388888888888</v>
      </c>
      <c r="G44" s="196">
        <v>8</v>
      </c>
    </row>
    <row r="45" spans="2:7" ht="16.5" thickBot="1">
      <c r="B45" s="195" t="s">
        <v>752</v>
      </c>
      <c r="C45" s="196" t="s">
        <v>767</v>
      </c>
      <c r="D45" s="196">
        <v>2001</v>
      </c>
      <c r="E45" s="196" t="s">
        <v>50</v>
      </c>
      <c r="F45" s="197">
        <v>0.5229166666666667</v>
      </c>
      <c r="G45" s="196">
        <v>9</v>
      </c>
    </row>
    <row r="46" spans="2:7" ht="16.5" thickBot="1">
      <c r="B46" s="195" t="s">
        <v>754</v>
      </c>
      <c r="C46" s="196" t="s">
        <v>768</v>
      </c>
      <c r="D46" s="196">
        <v>2002</v>
      </c>
      <c r="E46" s="196" t="s">
        <v>50</v>
      </c>
      <c r="F46" s="197">
        <v>0.5479166666666667</v>
      </c>
      <c r="G46" s="196">
        <v>10</v>
      </c>
    </row>
    <row r="47" spans="2:7" ht="16.5" thickBot="1">
      <c r="B47" s="195" t="s">
        <v>756</v>
      </c>
      <c r="C47" s="196" t="s">
        <v>769</v>
      </c>
      <c r="D47" s="196">
        <v>2001</v>
      </c>
      <c r="E47" s="196" t="s">
        <v>50</v>
      </c>
      <c r="F47" s="197">
        <v>0.6340277777777777</v>
      </c>
      <c r="G47" s="196">
        <v>11</v>
      </c>
    </row>
    <row r="48" spans="2:7" ht="16.5" thickBot="1">
      <c r="B48" s="195">
        <v>12</v>
      </c>
      <c r="C48" s="196" t="s">
        <v>770</v>
      </c>
      <c r="D48" s="196">
        <v>2001</v>
      </c>
      <c r="E48" s="196" t="s">
        <v>50</v>
      </c>
      <c r="F48" s="197">
        <v>0.6340277777777777</v>
      </c>
      <c r="G48" s="196">
        <v>11</v>
      </c>
    </row>
    <row r="49" ht="15.75">
      <c r="B49" s="199"/>
    </row>
    <row r="50" ht="16.5" thickBot="1">
      <c r="B50" s="200" t="s">
        <v>773</v>
      </c>
    </row>
    <row r="51" spans="2:7" ht="32.25" thickBot="1">
      <c r="B51" s="193" t="s">
        <v>54</v>
      </c>
      <c r="C51" s="194" t="s">
        <v>55</v>
      </c>
      <c r="D51" s="194" t="s">
        <v>56</v>
      </c>
      <c r="E51" s="194" t="s">
        <v>57</v>
      </c>
      <c r="F51" s="194" t="s">
        <v>58</v>
      </c>
      <c r="G51" s="194" t="s">
        <v>59</v>
      </c>
    </row>
    <row r="52" spans="2:7" ht="16.5" thickBot="1">
      <c r="B52" s="195" t="s">
        <v>725</v>
      </c>
      <c r="C52" s="196" t="s">
        <v>192</v>
      </c>
      <c r="D52" s="196">
        <v>2001</v>
      </c>
      <c r="E52" s="196" t="s">
        <v>38</v>
      </c>
      <c r="F52" s="197">
        <v>0.35694444444444445</v>
      </c>
      <c r="G52" s="196">
        <v>1</v>
      </c>
    </row>
    <row r="53" spans="2:7" ht="16.5" thickBot="1">
      <c r="B53" s="195" t="s">
        <v>726</v>
      </c>
      <c r="C53" s="196" t="s">
        <v>774</v>
      </c>
      <c r="D53" s="196">
        <v>2001</v>
      </c>
      <c r="E53" s="196" t="s">
        <v>50</v>
      </c>
      <c r="F53" s="197">
        <v>0.35833333333333334</v>
      </c>
      <c r="G53" s="196">
        <v>2</v>
      </c>
    </row>
    <row r="54" spans="2:7" ht="16.5" thickBot="1">
      <c r="B54" s="195" t="s">
        <v>728</v>
      </c>
      <c r="C54" s="196" t="s">
        <v>775</v>
      </c>
      <c r="D54" s="196">
        <v>2002</v>
      </c>
      <c r="E54" s="196" t="s">
        <v>50</v>
      </c>
      <c r="F54" s="197">
        <v>0.3854166666666667</v>
      </c>
      <c r="G54" s="196">
        <v>3</v>
      </c>
    </row>
    <row r="55" spans="2:7" ht="16.5" thickBot="1">
      <c r="B55" s="195" t="s">
        <v>730</v>
      </c>
      <c r="C55" s="196" t="s">
        <v>776</v>
      </c>
      <c r="D55" s="196">
        <v>2001</v>
      </c>
      <c r="E55" s="196" t="s">
        <v>50</v>
      </c>
      <c r="F55" s="197">
        <v>0.4166666666666667</v>
      </c>
      <c r="G55" s="196">
        <v>4</v>
      </c>
    </row>
    <row r="56" spans="2:7" ht="16.5" thickBot="1">
      <c r="B56" s="195" t="s">
        <v>732</v>
      </c>
      <c r="C56" s="196" t="s">
        <v>375</v>
      </c>
      <c r="D56" s="196">
        <v>2001</v>
      </c>
      <c r="E56" s="196" t="s">
        <v>38</v>
      </c>
      <c r="F56" s="197">
        <v>0.4263888888888889</v>
      </c>
      <c r="G56" s="196">
        <v>5</v>
      </c>
    </row>
    <row r="57" spans="2:7" ht="16.5" thickBot="1">
      <c r="B57" s="195" t="s">
        <v>734</v>
      </c>
      <c r="C57" s="196" t="s">
        <v>777</v>
      </c>
      <c r="D57" s="196">
        <v>2002</v>
      </c>
      <c r="E57" s="196" t="s">
        <v>50</v>
      </c>
      <c r="F57" s="197">
        <v>0.4576388888888889</v>
      </c>
      <c r="G57" s="196">
        <v>6</v>
      </c>
    </row>
    <row r="58" spans="2:7" ht="16.5" thickBot="1">
      <c r="B58" s="195" t="s">
        <v>736</v>
      </c>
      <c r="C58" s="196" t="s">
        <v>778</v>
      </c>
      <c r="D58" s="196">
        <v>2002</v>
      </c>
      <c r="E58" s="196" t="s">
        <v>50</v>
      </c>
      <c r="F58" s="197">
        <v>0.49513888888888885</v>
      </c>
      <c r="G58" s="196">
        <v>7</v>
      </c>
    </row>
    <row r="59" ht="15.75">
      <c r="B59" s="199"/>
    </row>
    <row r="60" ht="16.5" thickBot="1">
      <c r="B60" s="200" t="s">
        <v>779</v>
      </c>
    </row>
    <row r="61" spans="2:7" ht="32.25" thickBot="1">
      <c r="B61" s="193" t="s">
        <v>54</v>
      </c>
      <c r="C61" s="194" t="s">
        <v>55</v>
      </c>
      <c r="D61" s="194" t="s">
        <v>56</v>
      </c>
      <c r="E61" s="194" t="s">
        <v>57</v>
      </c>
      <c r="F61" s="194" t="s">
        <v>58</v>
      </c>
      <c r="G61" s="194" t="s">
        <v>59</v>
      </c>
    </row>
    <row r="62" spans="2:7" ht="16.5" thickBot="1">
      <c r="B62" s="195" t="s">
        <v>725</v>
      </c>
      <c r="C62" s="196" t="s">
        <v>224</v>
      </c>
      <c r="D62" s="196">
        <v>1999</v>
      </c>
      <c r="E62" s="196" t="s">
        <v>61</v>
      </c>
      <c r="F62" s="197">
        <v>0.40902777777777777</v>
      </c>
      <c r="G62" s="196">
        <v>1</v>
      </c>
    </row>
    <row r="63" spans="2:7" ht="16.5" thickBot="1">
      <c r="B63" s="195" t="s">
        <v>726</v>
      </c>
      <c r="C63" s="196" t="s">
        <v>780</v>
      </c>
      <c r="D63" s="196">
        <v>1999</v>
      </c>
      <c r="E63" s="196" t="s">
        <v>50</v>
      </c>
      <c r="F63" s="197">
        <v>0.4201388888888889</v>
      </c>
      <c r="G63" s="196">
        <v>2</v>
      </c>
    </row>
    <row r="64" spans="2:7" ht="16.5" thickBot="1">
      <c r="B64" s="195" t="s">
        <v>728</v>
      </c>
      <c r="C64" s="196" t="s">
        <v>781</v>
      </c>
      <c r="D64" s="196">
        <v>1999</v>
      </c>
      <c r="E64" s="196" t="s">
        <v>50</v>
      </c>
      <c r="F64" s="197">
        <v>0.425</v>
      </c>
      <c r="G64" s="196">
        <v>3</v>
      </c>
    </row>
    <row r="65" spans="2:7" ht="16.5" thickBot="1">
      <c r="B65" s="195" t="s">
        <v>730</v>
      </c>
      <c r="C65" s="196" t="s">
        <v>782</v>
      </c>
      <c r="D65" s="196">
        <v>2000</v>
      </c>
      <c r="E65" s="196" t="s">
        <v>50</v>
      </c>
      <c r="F65" s="197">
        <v>0.43333333333333335</v>
      </c>
      <c r="G65" s="196">
        <v>4</v>
      </c>
    </row>
    <row r="66" spans="2:7" ht="16.5" thickBot="1">
      <c r="B66" s="195" t="s">
        <v>732</v>
      </c>
      <c r="C66" s="196" t="s">
        <v>783</v>
      </c>
      <c r="D66" s="196">
        <v>1999</v>
      </c>
      <c r="E66" s="196" t="s">
        <v>50</v>
      </c>
      <c r="F66" s="197">
        <v>0.4368055555555555</v>
      </c>
      <c r="G66" s="196">
        <v>5</v>
      </c>
    </row>
    <row r="67" ht="15.75">
      <c r="B67" s="199"/>
    </row>
    <row r="68" ht="16.5" thickBot="1">
      <c r="B68" s="200" t="s">
        <v>784</v>
      </c>
    </row>
    <row r="69" spans="2:7" ht="32.25" thickBot="1">
      <c r="B69" s="193" t="s">
        <v>54</v>
      </c>
      <c r="C69" s="194" t="s">
        <v>55</v>
      </c>
      <c r="D69" s="194" t="s">
        <v>56</v>
      </c>
      <c r="E69" s="194" t="s">
        <v>57</v>
      </c>
      <c r="F69" s="194" t="s">
        <v>58</v>
      </c>
      <c r="G69" s="194" t="s">
        <v>59</v>
      </c>
    </row>
    <row r="70" spans="2:7" ht="16.5" thickBot="1">
      <c r="B70" s="195" t="s">
        <v>725</v>
      </c>
      <c r="C70" s="196" t="s">
        <v>785</v>
      </c>
      <c r="D70" s="196">
        <v>2000</v>
      </c>
      <c r="E70" s="196" t="s">
        <v>61</v>
      </c>
      <c r="F70" s="197">
        <v>0.3368055555555556</v>
      </c>
      <c r="G70" s="196">
        <v>1</v>
      </c>
    </row>
    <row r="71" spans="2:7" ht="16.5" thickBot="1">
      <c r="B71" s="195" t="s">
        <v>726</v>
      </c>
      <c r="C71" s="196" t="s">
        <v>786</v>
      </c>
      <c r="D71" s="196">
        <v>1999</v>
      </c>
      <c r="E71" s="196" t="s">
        <v>50</v>
      </c>
      <c r="F71" s="197">
        <v>0.33888888888888885</v>
      </c>
      <c r="G71" s="196">
        <v>2</v>
      </c>
    </row>
    <row r="72" spans="2:7" ht="16.5" thickBot="1">
      <c r="B72" s="195" t="s">
        <v>728</v>
      </c>
      <c r="C72" s="196" t="s">
        <v>787</v>
      </c>
      <c r="D72" s="196">
        <v>2000</v>
      </c>
      <c r="E72" s="196" t="s">
        <v>50</v>
      </c>
      <c r="F72" s="197">
        <v>0.3451388888888889</v>
      </c>
      <c r="G72" s="196">
        <v>3</v>
      </c>
    </row>
    <row r="73" spans="2:7" ht="16.5" thickBot="1">
      <c r="B73" s="195" t="s">
        <v>730</v>
      </c>
      <c r="C73" s="196" t="s">
        <v>788</v>
      </c>
      <c r="D73" s="196">
        <v>1999</v>
      </c>
      <c r="E73" s="196" t="s">
        <v>50</v>
      </c>
      <c r="F73" s="197">
        <v>0.3451388888888889</v>
      </c>
      <c r="G73" s="196">
        <v>3</v>
      </c>
    </row>
    <row r="74" spans="2:7" ht="16.5" thickBot="1">
      <c r="B74" s="195" t="s">
        <v>732</v>
      </c>
      <c r="C74" s="196" t="s">
        <v>789</v>
      </c>
      <c r="D74" s="196">
        <v>1999</v>
      </c>
      <c r="E74" s="196" t="s">
        <v>50</v>
      </c>
      <c r="F74" s="197">
        <v>0.35000000000000003</v>
      </c>
      <c r="G74" s="196">
        <v>5</v>
      </c>
    </row>
    <row r="75" spans="2:7" ht="16.5" thickBot="1">
      <c r="B75" s="195" t="s">
        <v>734</v>
      </c>
      <c r="C75" s="196" t="s">
        <v>790</v>
      </c>
      <c r="D75" s="196">
        <v>2000</v>
      </c>
      <c r="E75" s="196" t="s">
        <v>50</v>
      </c>
      <c r="F75" s="197">
        <v>0.3527777777777778</v>
      </c>
      <c r="G75" s="196">
        <v>6</v>
      </c>
    </row>
    <row r="76" spans="2:7" ht="16.5" thickBot="1">
      <c r="B76" s="195" t="s">
        <v>736</v>
      </c>
      <c r="C76" s="196" t="s">
        <v>791</v>
      </c>
      <c r="D76" s="196">
        <v>2000</v>
      </c>
      <c r="E76" s="196" t="s">
        <v>50</v>
      </c>
      <c r="F76" s="197">
        <v>0.3541666666666667</v>
      </c>
      <c r="G76" s="196">
        <v>7</v>
      </c>
    </row>
    <row r="77" spans="2:7" ht="16.5" thickBot="1">
      <c r="B77" s="195" t="s">
        <v>750</v>
      </c>
      <c r="C77" s="196" t="s">
        <v>792</v>
      </c>
      <c r="D77" s="196">
        <v>2000</v>
      </c>
      <c r="E77" s="196" t="s">
        <v>50</v>
      </c>
      <c r="F77" s="197">
        <v>0.3590277777777778</v>
      </c>
      <c r="G77" s="196">
        <v>8</v>
      </c>
    </row>
    <row r="78" spans="2:7" ht="16.5" thickBot="1">
      <c r="B78" s="195" t="s">
        <v>752</v>
      </c>
      <c r="C78" s="196" t="s">
        <v>793</v>
      </c>
      <c r="D78" s="196">
        <v>2000</v>
      </c>
      <c r="E78" s="196" t="s">
        <v>50</v>
      </c>
      <c r="F78" s="197">
        <v>0.3680555555555556</v>
      </c>
      <c r="G78" s="196">
        <v>9</v>
      </c>
    </row>
    <row r="79" spans="2:7" ht="16.5" thickBot="1">
      <c r="B79" s="195" t="s">
        <v>754</v>
      </c>
      <c r="C79" s="196" t="s">
        <v>794</v>
      </c>
      <c r="D79" s="196">
        <v>1999</v>
      </c>
      <c r="E79" s="196" t="s">
        <v>50</v>
      </c>
      <c r="F79" s="197">
        <v>0.3729166666666666</v>
      </c>
      <c r="G79" s="196">
        <v>10</v>
      </c>
    </row>
    <row r="80" spans="2:7" ht="16.5" thickBot="1">
      <c r="B80" s="195" t="s">
        <v>756</v>
      </c>
      <c r="C80" s="196" t="s">
        <v>795</v>
      </c>
      <c r="D80" s="196">
        <v>1999</v>
      </c>
      <c r="E80" s="196" t="s">
        <v>61</v>
      </c>
      <c r="F80" s="197">
        <v>0.3833333333333333</v>
      </c>
      <c r="G80" s="196">
        <v>11</v>
      </c>
    </row>
    <row r="81" spans="2:7" ht="16.5" thickBot="1">
      <c r="B81" s="195">
        <v>12</v>
      </c>
      <c r="C81" s="196" t="s">
        <v>796</v>
      </c>
      <c r="D81" s="196">
        <v>1999</v>
      </c>
      <c r="E81" s="196" t="s">
        <v>50</v>
      </c>
      <c r="F81" s="197">
        <v>0.3840277777777778</v>
      </c>
      <c r="G81" s="196">
        <v>12</v>
      </c>
    </row>
    <row r="82" spans="2:7" ht="16.5" thickBot="1">
      <c r="B82" s="195" t="s">
        <v>758</v>
      </c>
      <c r="C82" s="196" t="s">
        <v>797</v>
      </c>
      <c r="D82" s="196">
        <v>2000</v>
      </c>
      <c r="E82" s="196" t="s">
        <v>61</v>
      </c>
      <c r="F82" s="197">
        <v>0.39375</v>
      </c>
      <c r="G82" s="196">
        <v>13</v>
      </c>
    </row>
    <row r="83" spans="2:7" ht="16.5" thickBot="1">
      <c r="B83" s="195" t="s">
        <v>798</v>
      </c>
      <c r="C83" s="196" t="s">
        <v>799</v>
      </c>
      <c r="D83" s="196">
        <v>2000</v>
      </c>
      <c r="E83" s="196" t="s">
        <v>50</v>
      </c>
      <c r="F83" s="197">
        <v>0.39444444444444443</v>
      </c>
      <c r="G83" s="196">
        <v>14</v>
      </c>
    </row>
    <row r="84" spans="2:7" ht="16.5" thickBot="1">
      <c r="B84" s="195" t="s">
        <v>800</v>
      </c>
      <c r="C84" s="196" t="s">
        <v>801</v>
      </c>
      <c r="D84" s="196">
        <v>2000</v>
      </c>
      <c r="E84" s="196" t="s">
        <v>50</v>
      </c>
      <c r="F84" s="197">
        <v>0.44236111111111115</v>
      </c>
      <c r="G84" s="196">
        <v>15</v>
      </c>
    </row>
    <row r="85" ht="15.75">
      <c r="B85" s="199"/>
    </row>
    <row r="86" ht="16.5" thickBot="1">
      <c r="B86" s="200" t="s">
        <v>802</v>
      </c>
    </row>
    <row r="87" spans="2:7" ht="32.25" thickBot="1">
      <c r="B87" s="193" t="s">
        <v>54</v>
      </c>
      <c r="C87" s="194" t="s">
        <v>55</v>
      </c>
      <c r="D87" s="194" t="s">
        <v>56</v>
      </c>
      <c r="E87" s="194" t="s">
        <v>57</v>
      </c>
      <c r="F87" s="194" t="s">
        <v>58</v>
      </c>
      <c r="G87" s="194" t="s">
        <v>59</v>
      </c>
    </row>
    <row r="88" spans="2:7" ht="16.5" thickBot="1">
      <c r="B88" s="195" t="s">
        <v>725</v>
      </c>
      <c r="C88" s="196" t="s">
        <v>803</v>
      </c>
      <c r="D88" s="196">
        <v>1998</v>
      </c>
      <c r="E88" s="196" t="s">
        <v>50</v>
      </c>
      <c r="F88" s="197">
        <v>0.34097222222222223</v>
      </c>
      <c r="G88" s="196">
        <v>1</v>
      </c>
    </row>
    <row r="89" spans="2:7" ht="16.5" thickBot="1">
      <c r="B89" s="195" t="s">
        <v>726</v>
      </c>
      <c r="C89" s="196" t="s">
        <v>804</v>
      </c>
      <c r="D89" s="196">
        <v>1998</v>
      </c>
      <c r="E89" s="196" t="s">
        <v>50</v>
      </c>
      <c r="F89" s="197">
        <v>0.3597222222222222</v>
      </c>
      <c r="G89" s="196">
        <v>2</v>
      </c>
    </row>
    <row r="90" spans="2:7" ht="16.5" thickBot="1">
      <c r="B90" s="195" t="s">
        <v>728</v>
      </c>
      <c r="C90" s="196" t="s">
        <v>805</v>
      </c>
      <c r="D90" s="196">
        <v>1998</v>
      </c>
      <c r="E90" s="196" t="s">
        <v>50</v>
      </c>
      <c r="F90" s="197">
        <v>0.43124999999999997</v>
      </c>
      <c r="G90" s="196">
        <v>3</v>
      </c>
    </row>
    <row r="91" ht="15.75">
      <c r="B91" s="199"/>
    </row>
    <row r="92" ht="16.5" thickBot="1">
      <c r="B92" s="200" t="s">
        <v>806</v>
      </c>
    </row>
    <row r="93" spans="2:7" ht="32.25" thickBot="1">
      <c r="B93" s="203" t="s">
        <v>54</v>
      </c>
      <c r="C93" s="194" t="s">
        <v>55</v>
      </c>
      <c r="D93" s="194" t="s">
        <v>56</v>
      </c>
      <c r="E93" s="194" t="s">
        <v>57</v>
      </c>
      <c r="F93" s="194" t="s">
        <v>58</v>
      </c>
      <c r="G93" s="194" t="s">
        <v>59</v>
      </c>
    </row>
    <row r="94" spans="2:7" ht="16.5" thickBot="1">
      <c r="B94" s="195" t="s">
        <v>725</v>
      </c>
      <c r="C94" s="204" t="s">
        <v>231</v>
      </c>
      <c r="D94" s="196">
        <v>1992</v>
      </c>
      <c r="E94" s="196" t="s">
        <v>61</v>
      </c>
      <c r="F94" s="197">
        <v>0.3513888888888889</v>
      </c>
      <c r="G94" s="196">
        <v>1</v>
      </c>
    </row>
    <row r="95" spans="2:7" ht="16.5" thickBot="1">
      <c r="B95" s="195" t="s">
        <v>726</v>
      </c>
      <c r="C95" s="204" t="s">
        <v>807</v>
      </c>
      <c r="D95" s="196">
        <v>1989</v>
      </c>
      <c r="E95" s="196" t="s">
        <v>61</v>
      </c>
      <c r="F95" s="197">
        <v>0.42569444444444443</v>
      </c>
      <c r="G95" s="196">
        <v>2</v>
      </c>
    </row>
    <row r="96" ht="15.75">
      <c r="B96" s="200"/>
    </row>
    <row r="97" ht="16.5" thickBot="1">
      <c r="B97" s="200" t="s">
        <v>808</v>
      </c>
    </row>
    <row r="98" spans="2:7" ht="32.25" thickBot="1">
      <c r="B98" s="203" t="s">
        <v>54</v>
      </c>
      <c r="C98" s="194" t="s">
        <v>55</v>
      </c>
      <c r="D98" s="194" t="s">
        <v>56</v>
      </c>
      <c r="E98" s="194" t="s">
        <v>57</v>
      </c>
      <c r="F98" s="194" t="s">
        <v>58</v>
      </c>
      <c r="G98" s="194" t="s">
        <v>59</v>
      </c>
    </row>
    <row r="99" spans="2:7" ht="16.5" thickBot="1">
      <c r="B99" s="195" t="s">
        <v>725</v>
      </c>
      <c r="C99" s="204" t="s">
        <v>106</v>
      </c>
      <c r="D99" s="196">
        <v>1991</v>
      </c>
      <c r="E99" s="196" t="s">
        <v>61</v>
      </c>
      <c r="F99" s="197">
        <v>0.32569444444444445</v>
      </c>
      <c r="G99" s="196">
        <v>1</v>
      </c>
    </row>
    <row r="100" spans="2:7" ht="16.5" thickBot="1">
      <c r="B100" s="195" t="s">
        <v>726</v>
      </c>
      <c r="C100" s="204" t="s">
        <v>101</v>
      </c>
      <c r="D100" s="196">
        <v>1989</v>
      </c>
      <c r="E100" s="196" t="s">
        <v>61</v>
      </c>
      <c r="F100" s="197">
        <v>0.3354166666666667</v>
      </c>
      <c r="G100" s="196">
        <v>2</v>
      </c>
    </row>
    <row r="101" spans="2:7" ht="16.5" thickBot="1">
      <c r="B101" s="195" t="s">
        <v>728</v>
      </c>
      <c r="C101" s="204" t="s">
        <v>809</v>
      </c>
      <c r="D101" s="196">
        <v>1996</v>
      </c>
      <c r="E101" s="196" t="s">
        <v>50</v>
      </c>
      <c r="F101" s="197">
        <v>0.33749999999999997</v>
      </c>
      <c r="G101" s="196">
        <v>3</v>
      </c>
    </row>
    <row r="102" spans="2:7" ht="16.5" thickBot="1">
      <c r="B102" s="195" t="s">
        <v>730</v>
      </c>
      <c r="C102" s="204" t="s">
        <v>396</v>
      </c>
      <c r="D102" s="196">
        <v>1996</v>
      </c>
      <c r="E102" s="196" t="s">
        <v>38</v>
      </c>
      <c r="F102" s="197">
        <v>0.3430555555555555</v>
      </c>
      <c r="G102" s="196">
        <v>4</v>
      </c>
    </row>
    <row r="103" spans="2:7" ht="16.5" thickBot="1">
      <c r="B103" s="195" t="s">
        <v>732</v>
      </c>
      <c r="C103" s="204" t="s">
        <v>810</v>
      </c>
      <c r="D103" s="196">
        <v>1995</v>
      </c>
      <c r="E103" s="196" t="s">
        <v>50</v>
      </c>
      <c r="F103" s="197">
        <v>0.3638888888888889</v>
      </c>
      <c r="G103" s="196">
        <v>5</v>
      </c>
    </row>
    <row r="104" ht="15.75">
      <c r="B104" s="199"/>
    </row>
    <row r="105" ht="16.5" thickBot="1">
      <c r="B105" s="200" t="s">
        <v>811</v>
      </c>
    </row>
    <row r="106" spans="2:7" ht="32.25" thickBot="1">
      <c r="B106" s="203" t="s">
        <v>54</v>
      </c>
      <c r="C106" s="194" t="s">
        <v>55</v>
      </c>
      <c r="D106" s="194" t="s">
        <v>56</v>
      </c>
      <c r="E106" s="194" t="s">
        <v>57</v>
      </c>
      <c r="F106" s="194" t="s">
        <v>58</v>
      </c>
      <c r="G106" s="194" t="s">
        <v>59</v>
      </c>
    </row>
    <row r="107" spans="2:7" ht="16.5" thickBot="1">
      <c r="B107" s="195" t="s">
        <v>725</v>
      </c>
      <c r="C107" s="204" t="s">
        <v>95</v>
      </c>
      <c r="D107" s="196">
        <v>1980</v>
      </c>
      <c r="E107" s="196" t="s">
        <v>38</v>
      </c>
      <c r="F107" s="197">
        <v>0.4909722222222222</v>
      </c>
      <c r="G107" s="196">
        <v>1</v>
      </c>
    </row>
    <row r="108" ht="15.75">
      <c r="B108" s="199"/>
    </row>
    <row r="109" ht="16.5" thickBot="1">
      <c r="B109" s="200" t="s">
        <v>812</v>
      </c>
    </row>
    <row r="110" spans="2:7" ht="32.25" thickBot="1">
      <c r="B110" s="203" t="s">
        <v>54</v>
      </c>
      <c r="C110" s="194" t="s">
        <v>55</v>
      </c>
      <c r="D110" s="194" t="s">
        <v>56</v>
      </c>
      <c r="E110" s="194" t="s">
        <v>57</v>
      </c>
      <c r="F110" s="194" t="s">
        <v>58</v>
      </c>
      <c r="G110" s="194" t="s">
        <v>59</v>
      </c>
    </row>
    <row r="111" spans="2:7" ht="16.5" thickBot="1">
      <c r="B111" s="195" t="s">
        <v>725</v>
      </c>
      <c r="C111" s="204" t="s">
        <v>271</v>
      </c>
      <c r="D111" s="196">
        <v>1976</v>
      </c>
      <c r="E111" s="196" t="s">
        <v>61</v>
      </c>
      <c r="F111" s="197">
        <v>0.3104166666666667</v>
      </c>
      <c r="G111" s="196">
        <v>1</v>
      </c>
    </row>
    <row r="112" spans="2:7" ht="16.5" thickBot="1">
      <c r="B112" s="195" t="s">
        <v>726</v>
      </c>
      <c r="C112" s="204" t="s">
        <v>273</v>
      </c>
      <c r="D112" s="196">
        <v>1979</v>
      </c>
      <c r="E112" s="196" t="s">
        <v>61</v>
      </c>
      <c r="F112" s="197">
        <v>0.33055555555555555</v>
      </c>
      <c r="G112" s="196">
        <v>2</v>
      </c>
    </row>
    <row r="113" ht="15.75">
      <c r="B113" s="199"/>
    </row>
    <row r="114" ht="16.5" thickBot="1">
      <c r="B114" s="200" t="s">
        <v>813</v>
      </c>
    </row>
    <row r="115" spans="2:7" ht="32.25" thickBot="1">
      <c r="B115" s="203" t="s">
        <v>54</v>
      </c>
      <c r="C115" s="194" t="s">
        <v>55</v>
      </c>
      <c r="D115" s="194" t="s">
        <v>56</v>
      </c>
      <c r="E115" s="194" t="s">
        <v>57</v>
      </c>
      <c r="F115" s="194" t="s">
        <v>58</v>
      </c>
      <c r="G115" s="194" t="s">
        <v>59</v>
      </c>
    </row>
    <row r="116" spans="2:7" ht="16.5" thickBot="1">
      <c r="B116" s="195" t="s">
        <v>725</v>
      </c>
      <c r="C116" s="204" t="s">
        <v>280</v>
      </c>
      <c r="D116" s="196">
        <v>1975</v>
      </c>
      <c r="E116" s="196" t="s">
        <v>61</v>
      </c>
      <c r="F116" s="197">
        <v>0.30833333333333335</v>
      </c>
      <c r="G116" s="196">
        <v>1</v>
      </c>
    </row>
    <row r="117" spans="2:7" ht="16.5" thickBot="1">
      <c r="B117" s="195" t="s">
        <v>726</v>
      </c>
      <c r="C117" s="204" t="s">
        <v>105</v>
      </c>
      <c r="D117" s="196">
        <v>1970</v>
      </c>
      <c r="E117" s="196" t="s">
        <v>38</v>
      </c>
      <c r="F117" s="197">
        <v>0.3444444444444445</v>
      </c>
      <c r="G117" s="196">
        <v>2</v>
      </c>
    </row>
    <row r="118" spans="2:7" ht="16.5" thickBot="1">
      <c r="B118" s="195" t="s">
        <v>728</v>
      </c>
      <c r="C118" s="204" t="s">
        <v>69</v>
      </c>
      <c r="D118" s="196">
        <v>1967</v>
      </c>
      <c r="E118" s="196" t="s">
        <v>61</v>
      </c>
      <c r="F118" s="197">
        <v>0.375</v>
      </c>
      <c r="G118" s="196">
        <v>3</v>
      </c>
    </row>
    <row r="119" ht="15.75">
      <c r="B119" s="199"/>
    </row>
    <row r="120" ht="16.5" thickBot="1">
      <c r="B120" s="200" t="s">
        <v>814</v>
      </c>
    </row>
    <row r="121" spans="2:7" ht="32.25" thickBot="1">
      <c r="B121" s="203" t="s">
        <v>54</v>
      </c>
      <c r="C121" s="194" t="s">
        <v>55</v>
      </c>
      <c r="D121" s="194" t="s">
        <v>56</v>
      </c>
      <c r="E121" s="194" t="s">
        <v>57</v>
      </c>
      <c r="F121" s="194" t="s">
        <v>58</v>
      </c>
      <c r="G121" s="194" t="s">
        <v>59</v>
      </c>
    </row>
    <row r="122" spans="2:7" ht="16.5" thickBot="1">
      <c r="B122" s="195" t="s">
        <v>725</v>
      </c>
      <c r="C122" s="204" t="s">
        <v>70</v>
      </c>
      <c r="D122" s="196">
        <v>1965</v>
      </c>
      <c r="E122" s="196" t="s">
        <v>61</v>
      </c>
      <c r="F122" s="197">
        <v>0.5368055555555555</v>
      </c>
      <c r="G122" s="196">
        <v>1</v>
      </c>
    </row>
    <row r="123" ht="15.75">
      <c r="B123" s="199"/>
    </row>
    <row r="124" ht="16.5" thickBot="1">
      <c r="B124" s="200" t="s">
        <v>815</v>
      </c>
    </row>
    <row r="125" spans="2:7" ht="32.25" thickBot="1">
      <c r="B125" s="203" t="s">
        <v>54</v>
      </c>
      <c r="C125" s="194" t="s">
        <v>55</v>
      </c>
      <c r="D125" s="194" t="s">
        <v>56</v>
      </c>
      <c r="E125" s="194" t="s">
        <v>57</v>
      </c>
      <c r="F125" s="194" t="s">
        <v>58</v>
      </c>
      <c r="G125" s="194" t="s">
        <v>59</v>
      </c>
    </row>
    <row r="126" spans="2:7" ht="16.5" thickBot="1">
      <c r="B126" s="195" t="s">
        <v>725</v>
      </c>
      <c r="C126" s="204" t="s">
        <v>71</v>
      </c>
      <c r="D126" s="196">
        <v>1963</v>
      </c>
      <c r="E126" s="196" t="s">
        <v>38</v>
      </c>
      <c r="F126" s="197">
        <v>0.3819444444444444</v>
      </c>
      <c r="G126" s="196">
        <v>1</v>
      </c>
    </row>
    <row r="127" spans="2:7" ht="16.5" thickBot="1">
      <c r="B127" s="195" t="s">
        <v>726</v>
      </c>
      <c r="C127" s="204" t="s">
        <v>72</v>
      </c>
      <c r="D127" s="196">
        <v>1957</v>
      </c>
      <c r="E127" s="196" t="s">
        <v>50</v>
      </c>
      <c r="F127" s="197">
        <v>0.48194444444444445</v>
      </c>
      <c r="G127" s="196">
        <v>2</v>
      </c>
    </row>
    <row r="128" ht="15.75">
      <c r="B128" s="199"/>
    </row>
    <row r="129" ht="16.5" thickBot="1">
      <c r="B129" s="200" t="s">
        <v>816</v>
      </c>
    </row>
    <row r="130" spans="2:7" ht="32.25" thickBot="1">
      <c r="B130" s="203" t="s">
        <v>54</v>
      </c>
      <c r="C130" s="194" t="s">
        <v>55</v>
      </c>
      <c r="D130" s="194" t="s">
        <v>56</v>
      </c>
      <c r="E130" s="194" t="s">
        <v>57</v>
      </c>
      <c r="F130" s="194" t="s">
        <v>58</v>
      </c>
      <c r="G130" s="194" t="s">
        <v>59</v>
      </c>
    </row>
    <row r="131" spans="2:7" ht="16.5" thickBot="1">
      <c r="B131" s="195" t="s">
        <v>725</v>
      </c>
      <c r="C131" s="204" t="s">
        <v>300</v>
      </c>
      <c r="D131" s="196">
        <v>1951</v>
      </c>
      <c r="E131" s="196" t="s">
        <v>61</v>
      </c>
      <c r="F131" s="197">
        <v>0.3979166666666667</v>
      </c>
      <c r="G131" s="196">
        <v>1</v>
      </c>
    </row>
    <row r="132" ht="15.75">
      <c r="B132" s="199"/>
    </row>
    <row r="133" ht="15">
      <c r="B133" s="167" t="s">
        <v>817</v>
      </c>
    </row>
    <row r="134" ht="15">
      <c r="B134" s="201" t="s">
        <v>771</v>
      </c>
    </row>
    <row r="135" ht="15">
      <c r="B135" s="201" t="s">
        <v>772</v>
      </c>
    </row>
    <row r="136" ht="15">
      <c r="B136" s="201"/>
    </row>
    <row r="137" spans="2:3" ht="20.25">
      <c r="B137" s="201"/>
      <c r="C137" s="284" t="s">
        <v>549</v>
      </c>
    </row>
    <row r="138" ht="15.75">
      <c r="B138" s="202"/>
    </row>
    <row r="139" spans="2:8" ht="31.5">
      <c r="B139" s="206" t="s">
        <v>54</v>
      </c>
      <c r="C139" s="206" t="s">
        <v>55</v>
      </c>
      <c r="D139" s="206" t="s">
        <v>56</v>
      </c>
      <c r="E139" s="206" t="s">
        <v>57</v>
      </c>
      <c r="F139" s="206" t="s">
        <v>58</v>
      </c>
      <c r="G139" s="206" t="s">
        <v>59</v>
      </c>
      <c r="H139" s="206" t="s">
        <v>818</v>
      </c>
    </row>
    <row r="140" spans="2:8" ht="15.75">
      <c r="B140" s="117">
        <v>1</v>
      </c>
      <c r="C140" s="123" t="s">
        <v>280</v>
      </c>
      <c r="D140" s="117">
        <v>1975</v>
      </c>
      <c r="E140" s="117" t="s">
        <v>61</v>
      </c>
      <c r="F140" s="205">
        <v>0.30833333333333335</v>
      </c>
      <c r="G140" s="117">
        <v>1</v>
      </c>
      <c r="H140" s="205">
        <f>F140-F140</f>
        <v>0</v>
      </c>
    </row>
    <row r="141" spans="2:8" ht="15.75">
      <c r="B141" s="117">
        <v>2</v>
      </c>
      <c r="C141" s="123" t="s">
        <v>271</v>
      </c>
      <c r="D141" s="117">
        <v>1976</v>
      </c>
      <c r="E141" s="117" t="s">
        <v>61</v>
      </c>
      <c r="F141" s="205">
        <v>0.3104166666666667</v>
      </c>
      <c r="G141" s="117">
        <v>2</v>
      </c>
      <c r="H141" s="205">
        <f>F141-F140</f>
        <v>0.002083333333333326</v>
      </c>
    </row>
    <row r="142" spans="2:8" ht="15.75">
      <c r="B142" s="117">
        <v>3</v>
      </c>
      <c r="C142" s="123" t="s">
        <v>106</v>
      </c>
      <c r="D142" s="117">
        <v>1991</v>
      </c>
      <c r="E142" s="117" t="s">
        <v>61</v>
      </c>
      <c r="F142" s="205">
        <v>0.32569444444444445</v>
      </c>
      <c r="G142" s="117">
        <v>3</v>
      </c>
      <c r="H142" s="205">
        <f>F142-F140</f>
        <v>0.017361111111111105</v>
      </c>
    </row>
    <row r="143" spans="2:8" ht="15.75">
      <c r="B143" s="117">
        <v>4</v>
      </c>
      <c r="C143" s="123" t="s">
        <v>273</v>
      </c>
      <c r="D143" s="117">
        <v>1979</v>
      </c>
      <c r="E143" s="117" t="s">
        <v>61</v>
      </c>
      <c r="F143" s="205">
        <v>0.33055555555555555</v>
      </c>
      <c r="G143" s="117">
        <v>4</v>
      </c>
      <c r="H143" s="205">
        <f>F143-F140</f>
        <v>0.0222222222222222</v>
      </c>
    </row>
    <row r="144" spans="2:8" ht="15.75">
      <c r="B144" s="117">
        <v>5</v>
      </c>
      <c r="C144" s="123" t="s">
        <v>101</v>
      </c>
      <c r="D144" s="117">
        <v>1989</v>
      </c>
      <c r="E144" s="117" t="s">
        <v>61</v>
      </c>
      <c r="F144" s="205">
        <v>0.3354166666666667</v>
      </c>
      <c r="G144" s="117">
        <v>5</v>
      </c>
      <c r="H144" s="205">
        <f>F144-F140</f>
        <v>0.027083333333333348</v>
      </c>
    </row>
    <row r="145" spans="2:8" ht="15.75">
      <c r="B145" s="117">
        <v>6</v>
      </c>
      <c r="C145" s="123" t="s">
        <v>785</v>
      </c>
      <c r="D145" s="117">
        <v>2000</v>
      </c>
      <c r="E145" s="117" t="s">
        <v>61</v>
      </c>
      <c r="F145" s="205">
        <v>0.3368055555555556</v>
      </c>
      <c r="G145" s="117">
        <v>6</v>
      </c>
      <c r="H145" s="205">
        <f>F145-F140</f>
        <v>0.028472222222222232</v>
      </c>
    </row>
    <row r="146" spans="2:8" ht="15.75">
      <c r="B146" s="117">
        <v>7</v>
      </c>
      <c r="C146" s="123" t="s">
        <v>809</v>
      </c>
      <c r="D146" s="117">
        <v>1996</v>
      </c>
      <c r="E146" s="117" t="s">
        <v>50</v>
      </c>
      <c r="F146" s="205">
        <v>0.33749999999999997</v>
      </c>
      <c r="G146" s="117">
        <v>7</v>
      </c>
      <c r="H146" s="205">
        <f>F146-F140</f>
        <v>0.02916666666666662</v>
      </c>
    </row>
    <row r="147" spans="2:8" ht="15.75">
      <c r="B147" s="117">
        <v>8</v>
      </c>
      <c r="C147" s="123" t="s">
        <v>786</v>
      </c>
      <c r="D147" s="117">
        <v>1999</v>
      </c>
      <c r="E147" s="117" t="s">
        <v>50</v>
      </c>
      <c r="F147" s="205">
        <v>0.33888888888888885</v>
      </c>
      <c r="G147" s="117">
        <v>8</v>
      </c>
      <c r="H147" s="205">
        <f>F147-F140</f>
        <v>0.030555555555555503</v>
      </c>
    </row>
    <row r="148" spans="2:8" ht="15.75">
      <c r="B148" s="117">
        <v>9</v>
      </c>
      <c r="C148" s="123" t="s">
        <v>803</v>
      </c>
      <c r="D148" s="117">
        <v>1998</v>
      </c>
      <c r="E148" s="117" t="s">
        <v>50</v>
      </c>
      <c r="F148" s="205">
        <v>0.34097222222222223</v>
      </c>
      <c r="G148" s="117">
        <v>9</v>
      </c>
      <c r="H148" s="205">
        <f>F148-F140</f>
        <v>0.032638888888888884</v>
      </c>
    </row>
    <row r="149" spans="2:8" ht="15.75">
      <c r="B149" s="117">
        <v>10</v>
      </c>
      <c r="C149" s="123" t="s">
        <v>396</v>
      </c>
      <c r="D149" s="117">
        <v>1996</v>
      </c>
      <c r="E149" s="117" t="s">
        <v>38</v>
      </c>
      <c r="F149" s="205">
        <v>0.3430555555555555</v>
      </c>
      <c r="G149" s="117">
        <v>10</v>
      </c>
      <c r="H149" s="205">
        <f>F149-F140</f>
        <v>0.034722222222222154</v>
      </c>
    </row>
    <row r="150" spans="2:8" ht="15.75">
      <c r="B150" s="117">
        <v>11</v>
      </c>
      <c r="C150" s="123" t="s">
        <v>105</v>
      </c>
      <c r="D150" s="117">
        <v>1970</v>
      </c>
      <c r="E150" s="117" t="s">
        <v>38</v>
      </c>
      <c r="F150" s="205">
        <v>0.3444444444444445</v>
      </c>
      <c r="G150" s="117">
        <v>11</v>
      </c>
      <c r="H150" s="205">
        <f>F150-F140</f>
        <v>0.03611111111111115</v>
      </c>
    </row>
    <row r="151" spans="2:8" ht="15.75">
      <c r="B151" s="117">
        <v>12</v>
      </c>
      <c r="C151" s="123" t="s">
        <v>787</v>
      </c>
      <c r="D151" s="117">
        <v>2000</v>
      </c>
      <c r="E151" s="117" t="s">
        <v>50</v>
      </c>
      <c r="F151" s="205">
        <v>0.3451388888888889</v>
      </c>
      <c r="G151" s="117">
        <v>12</v>
      </c>
      <c r="H151" s="205">
        <f>F151-F140</f>
        <v>0.036805555555555536</v>
      </c>
    </row>
    <row r="152" spans="2:8" ht="15.75">
      <c r="B152" s="117">
        <v>13</v>
      </c>
      <c r="C152" s="123" t="s">
        <v>788</v>
      </c>
      <c r="D152" s="117">
        <v>1999</v>
      </c>
      <c r="E152" s="117" t="s">
        <v>50</v>
      </c>
      <c r="F152" s="205">
        <v>0.3451388888888889</v>
      </c>
      <c r="G152" s="117">
        <v>13</v>
      </c>
      <c r="H152" s="205">
        <f>F152-F140</f>
        <v>0.036805555555555536</v>
      </c>
    </row>
    <row r="153" spans="2:8" ht="15.75">
      <c r="B153" s="117">
        <v>14</v>
      </c>
      <c r="C153" s="123" t="s">
        <v>789</v>
      </c>
      <c r="D153" s="117">
        <v>1999</v>
      </c>
      <c r="E153" s="117" t="s">
        <v>50</v>
      </c>
      <c r="F153" s="205">
        <v>0.35000000000000003</v>
      </c>
      <c r="G153" s="117">
        <v>14</v>
      </c>
      <c r="H153" s="205">
        <f>F153-F140</f>
        <v>0.041666666666666685</v>
      </c>
    </row>
    <row r="154" spans="2:8" ht="15.75">
      <c r="B154" s="117">
        <v>15</v>
      </c>
      <c r="C154" s="207" t="s">
        <v>231</v>
      </c>
      <c r="D154" s="208">
        <v>1992</v>
      </c>
      <c r="E154" s="208" t="s">
        <v>61</v>
      </c>
      <c r="F154" s="209">
        <v>0.3513888888888889</v>
      </c>
      <c r="G154" s="208">
        <v>15</v>
      </c>
      <c r="H154" s="209">
        <f>F154-F140</f>
        <v>0.04305555555555557</v>
      </c>
    </row>
    <row r="155" spans="2:8" ht="15.75">
      <c r="B155" s="117">
        <v>16</v>
      </c>
      <c r="C155" s="123" t="s">
        <v>790</v>
      </c>
      <c r="D155" s="117">
        <v>2000</v>
      </c>
      <c r="E155" s="117" t="s">
        <v>50</v>
      </c>
      <c r="F155" s="205">
        <v>0.3527777777777778</v>
      </c>
      <c r="G155" s="117">
        <v>16</v>
      </c>
      <c r="H155" s="205">
        <f>F155-F140</f>
        <v>0.04444444444444445</v>
      </c>
    </row>
    <row r="156" spans="2:8" ht="15.75">
      <c r="B156" s="117">
        <v>17</v>
      </c>
      <c r="C156" s="123" t="s">
        <v>791</v>
      </c>
      <c r="D156" s="117">
        <v>2000</v>
      </c>
      <c r="E156" s="117" t="s">
        <v>50</v>
      </c>
      <c r="F156" s="205">
        <v>0.3541666666666667</v>
      </c>
      <c r="G156" s="117">
        <v>17</v>
      </c>
      <c r="H156" s="205">
        <f>F156-F140</f>
        <v>0.04583333333333334</v>
      </c>
    </row>
    <row r="157" spans="2:8" ht="15.75">
      <c r="B157" s="117">
        <v>18</v>
      </c>
      <c r="C157" s="123" t="s">
        <v>192</v>
      </c>
      <c r="D157" s="117">
        <v>2001</v>
      </c>
      <c r="E157" s="117" t="s">
        <v>38</v>
      </c>
      <c r="F157" s="205">
        <v>0.35694444444444445</v>
      </c>
      <c r="G157" s="117">
        <v>18</v>
      </c>
      <c r="H157" s="205">
        <f>F157-F140</f>
        <v>0.048611111111111105</v>
      </c>
    </row>
    <row r="158" spans="2:8" ht="15.75">
      <c r="B158" s="117">
        <v>19</v>
      </c>
      <c r="C158" s="123" t="s">
        <v>774</v>
      </c>
      <c r="D158" s="117">
        <v>2001</v>
      </c>
      <c r="E158" s="117" t="s">
        <v>50</v>
      </c>
      <c r="F158" s="205">
        <v>0.35833333333333334</v>
      </c>
      <c r="G158" s="117">
        <v>19</v>
      </c>
      <c r="H158" s="205">
        <f>F158-F140</f>
        <v>0.04999999999999999</v>
      </c>
    </row>
    <row r="159" spans="2:8" ht="15.75">
      <c r="B159" s="117">
        <v>20</v>
      </c>
      <c r="C159" s="123" t="s">
        <v>792</v>
      </c>
      <c r="D159" s="117">
        <v>2000</v>
      </c>
      <c r="E159" s="117" t="s">
        <v>50</v>
      </c>
      <c r="F159" s="205">
        <v>0.3590277777777778</v>
      </c>
      <c r="G159" s="117">
        <v>20</v>
      </c>
      <c r="H159" s="205">
        <f>F159-F140</f>
        <v>0.05069444444444443</v>
      </c>
    </row>
    <row r="160" spans="2:8" ht="15.75">
      <c r="B160" s="117">
        <v>21</v>
      </c>
      <c r="C160" s="123" t="s">
        <v>804</v>
      </c>
      <c r="D160" s="117">
        <v>1998</v>
      </c>
      <c r="E160" s="117" t="s">
        <v>50</v>
      </c>
      <c r="F160" s="205">
        <v>0.3597222222222222</v>
      </c>
      <c r="G160" s="117">
        <v>21</v>
      </c>
      <c r="H160" s="205">
        <f>F160-F140</f>
        <v>0.05138888888888887</v>
      </c>
    </row>
    <row r="161" spans="2:8" ht="15.75">
      <c r="B161" s="117">
        <v>22</v>
      </c>
      <c r="C161" s="123" t="s">
        <v>810</v>
      </c>
      <c r="D161" s="117">
        <v>1995</v>
      </c>
      <c r="E161" s="117" t="s">
        <v>50</v>
      </c>
      <c r="F161" s="205">
        <v>0.3638888888888889</v>
      </c>
      <c r="G161" s="117">
        <v>22</v>
      </c>
      <c r="H161" s="205">
        <f>F161-F140</f>
        <v>0.055555555555555525</v>
      </c>
    </row>
    <row r="162" spans="2:8" ht="15.75">
      <c r="B162" s="117">
        <v>23</v>
      </c>
      <c r="C162" s="123" t="s">
        <v>793</v>
      </c>
      <c r="D162" s="117">
        <v>2000</v>
      </c>
      <c r="E162" s="117" t="s">
        <v>50</v>
      </c>
      <c r="F162" s="205">
        <v>0.3680555555555556</v>
      </c>
      <c r="G162" s="117">
        <v>23</v>
      </c>
      <c r="H162" s="205">
        <f>F162-F140</f>
        <v>0.05972222222222223</v>
      </c>
    </row>
    <row r="163" spans="2:8" ht="15.75">
      <c r="B163" s="117">
        <v>24</v>
      </c>
      <c r="C163" s="123" t="s">
        <v>347</v>
      </c>
      <c r="D163" s="117">
        <v>2003</v>
      </c>
      <c r="E163" s="117" t="s">
        <v>745</v>
      </c>
      <c r="F163" s="205">
        <v>0.37083333333333335</v>
      </c>
      <c r="G163" s="117">
        <v>24</v>
      </c>
      <c r="H163" s="205">
        <f>F163-F140</f>
        <v>0.0625</v>
      </c>
    </row>
    <row r="164" spans="2:8" ht="15.75">
      <c r="B164" s="117">
        <v>25</v>
      </c>
      <c r="C164" s="123" t="s">
        <v>794</v>
      </c>
      <c r="D164" s="117">
        <v>1999</v>
      </c>
      <c r="E164" s="117" t="s">
        <v>50</v>
      </c>
      <c r="F164" s="205">
        <v>0.3729166666666666</v>
      </c>
      <c r="G164" s="117">
        <v>25</v>
      </c>
      <c r="H164" s="205">
        <f>F164-F140</f>
        <v>0.06458333333333327</v>
      </c>
    </row>
    <row r="165" spans="2:8" ht="15.75">
      <c r="B165" s="117">
        <v>26</v>
      </c>
      <c r="C165" s="123" t="s">
        <v>746</v>
      </c>
      <c r="D165" s="117">
        <v>2003</v>
      </c>
      <c r="E165" s="117" t="s">
        <v>50</v>
      </c>
      <c r="F165" s="205">
        <v>0.3736111111111111</v>
      </c>
      <c r="G165" s="117">
        <v>26</v>
      </c>
      <c r="H165" s="205">
        <f>F165-F140</f>
        <v>0.06527777777777777</v>
      </c>
    </row>
    <row r="166" spans="2:8" ht="15.75">
      <c r="B166" s="117">
        <v>27</v>
      </c>
      <c r="C166" s="123" t="s">
        <v>69</v>
      </c>
      <c r="D166" s="117">
        <v>1967</v>
      </c>
      <c r="E166" s="117" t="s">
        <v>61</v>
      </c>
      <c r="F166" s="205">
        <v>0.375</v>
      </c>
      <c r="G166" s="117">
        <v>27</v>
      </c>
      <c r="H166" s="205">
        <f>F166-F140</f>
        <v>0.06666666666666665</v>
      </c>
    </row>
    <row r="167" spans="2:8" ht="15.75">
      <c r="B167" s="117">
        <v>28</v>
      </c>
      <c r="C167" s="123" t="s">
        <v>71</v>
      </c>
      <c r="D167" s="117">
        <v>1963</v>
      </c>
      <c r="E167" s="117" t="s">
        <v>38</v>
      </c>
      <c r="F167" s="205">
        <v>0.3819444444444444</v>
      </c>
      <c r="G167" s="117">
        <v>28</v>
      </c>
      <c r="H167" s="205">
        <f>F167-F140</f>
        <v>0.07361111111111107</v>
      </c>
    </row>
    <row r="168" spans="2:8" ht="15.75">
      <c r="B168" s="117">
        <v>29</v>
      </c>
      <c r="C168" s="123" t="s">
        <v>795</v>
      </c>
      <c r="D168" s="117">
        <v>1999</v>
      </c>
      <c r="E168" s="117" t="s">
        <v>61</v>
      </c>
      <c r="F168" s="205">
        <v>0.3833333333333333</v>
      </c>
      <c r="G168" s="117">
        <v>29</v>
      </c>
      <c r="H168" s="205">
        <f>F168-F140</f>
        <v>0.07499999999999996</v>
      </c>
    </row>
    <row r="169" spans="2:8" ht="15.75">
      <c r="B169" s="117">
        <v>30</v>
      </c>
      <c r="C169" s="123" t="s">
        <v>92</v>
      </c>
      <c r="D169" s="117">
        <v>2002</v>
      </c>
      <c r="E169" s="117" t="s">
        <v>51</v>
      </c>
      <c r="F169" s="205">
        <v>0.3840277777777778</v>
      </c>
      <c r="G169" s="117">
        <v>30</v>
      </c>
      <c r="H169" s="205">
        <f>F169-F140</f>
        <v>0.07569444444444445</v>
      </c>
    </row>
    <row r="170" spans="2:8" ht="15.75">
      <c r="B170" s="117">
        <v>31</v>
      </c>
      <c r="C170" s="123" t="s">
        <v>796</v>
      </c>
      <c r="D170" s="117">
        <v>1999</v>
      </c>
      <c r="E170" s="117" t="s">
        <v>50</v>
      </c>
      <c r="F170" s="205">
        <v>0.3840277777777778</v>
      </c>
      <c r="G170" s="117">
        <v>31</v>
      </c>
      <c r="H170" s="205">
        <f>F170-F140</f>
        <v>0.07569444444444445</v>
      </c>
    </row>
    <row r="171" spans="2:8" ht="15.75">
      <c r="B171" s="117">
        <v>32</v>
      </c>
      <c r="C171" s="123" t="s">
        <v>775</v>
      </c>
      <c r="D171" s="117">
        <v>2002</v>
      </c>
      <c r="E171" s="117" t="s">
        <v>50</v>
      </c>
      <c r="F171" s="205">
        <v>0.3854166666666667</v>
      </c>
      <c r="G171" s="117">
        <v>32</v>
      </c>
      <c r="H171" s="205">
        <f>F171-F140</f>
        <v>0.07708333333333334</v>
      </c>
    </row>
    <row r="172" spans="2:8" ht="15.75">
      <c r="B172" s="117">
        <v>33</v>
      </c>
      <c r="C172" s="123" t="s">
        <v>797</v>
      </c>
      <c r="D172" s="117">
        <v>2000</v>
      </c>
      <c r="E172" s="117" t="s">
        <v>61</v>
      </c>
      <c r="F172" s="205">
        <v>0.39375</v>
      </c>
      <c r="G172" s="117">
        <v>33</v>
      </c>
      <c r="H172" s="205">
        <f>F172-F140</f>
        <v>0.08541666666666664</v>
      </c>
    </row>
    <row r="173" spans="2:8" ht="15.75">
      <c r="B173" s="117">
        <v>34</v>
      </c>
      <c r="C173" s="123" t="s">
        <v>799</v>
      </c>
      <c r="D173" s="117">
        <v>2000</v>
      </c>
      <c r="E173" s="117" t="s">
        <v>50</v>
      </c>
      <c r="F173" s="205">
        <v>0.39444444444444443</v>
      </c>
      <c r="G173" s="117">
        <v>34</v>
      </c>
      <c r="H173" s="205">
        <f>F173-F140</f>
        <v>0.08611111111111108</v>
      </c>
    </row>
    <row r="174" spans="2:8" ht="15.75">
      <c r="B174" s="117">
        <v>35</v>
      </c>
      <c r="C174" s="123" t="s">
        <v>300</v>
      </c>
      <c r="D174" s="117">
        <v>1951</v>
      </c>
      <c r="E174" s="117" t="s">
        <v>61</v>
      </c>
      <c r="F174" s="205">
        <v>0.3979166666666667</v>
      </c>
      <c r="G174" s="117">
        <v>35</v>
      </c>
      <c r="H174" s="205">
        <f>F174-F140</f>
        <v>0.08958333333333335</v>
      </c>
    </row>
    <row r="175" spans="2:8" ht="15.75">
      <c r="B175" s="117">
        <v>36</v>
      </c>
      <c r="C175" s="123" t="s">
        <v>747</v>
      </c>
      <c r="D175" s="117">
        <v>2003</v>
      </c>
      <c r="E175" s="117" t="s">
        <v>50</v>
      </c>
      <c r="F175" s="205">
        <v>0.3986111111111111</v>
      </c>
      <c r="G175" s="117">
        <v>36</v>
      </c>
      <c r="H175" s="205">
        <f>F175-F140</f>
        <v>0.09027777777777773</v>
      </c>
    </row>
    <row r="176" spans="2:8" ht="15.75">
      <c r="B176" s="117">
        <v>37</v>
      </c>
      <c r="C176" s="123" t="s">
        <v>224</v>
      </c>
      <c r="D176" s="117">
        <v>1999</v>
      </c>
      <c r="E176" s="117" t="s">
        <v>61</v>
      </c>
      <c r="F176" s="205">
        <v>0.40902777777777777</v>
      </c>
      <c r="G176" s="117">
        <v>37</v>
      </c>
      <c r="H176" s="205">
        <f>F176-F140</f>
        <v>0.10069444444444442</v>
      </c>
    </row>
    <row r="177" spans="2:8" ht="15.75">
      <c r="B177" s="117">
        <v>38</v>
      </c>
      <c r="C177" s="123" t="s">
        <v>602</v>
      </c>
      <c r="D177" s="117">
        <v>2005</v>
      </c>
      <c r="E177" s="117" t="s">
        <v>745</v>
      </c>
      <c r="F177" s="205">
        <v>0.4152777777777778</v>
      </c>
      <c r="G177" s="117">
        <v>38</v>
      </c>
      <c r="H177" s="205">
        <f>F177-F140</f>
        <v>0.10694444444444445</v>
      </c>
    </row>
    <row r="178" spans="2:8" ht="15.75">
      <c r="B178" s="117">
        <v>39</v>
      </c>
      <c r="C178" s="123" t="s">
        <v>776</v>
      </c>
      <c r="D178" s="117">
        <v>2001</v>
      </c>
      <c r="E178" s="117" t="s">
        <v>50</v>
      </c>
      <c r="F178" s="205">
        <v>0.4166666666666667</v>
      </c>
      <c r="G178" s="117">
        <v>39</v>
      </c>
      <c r="H178" s="205">
        <f>F178-F140</f>
        <v>0.10833333333333334</v>
      </c>
    </row>
    <row r="179" spans="2:8" ht="15.75">
      <c r="B179" s="117">
        <v>40</v>
      </c>
      <c r="C179" s="123" t="s">
        <v>600</v>
      </c>
      <c r="D179" s="117">
        <v>2004</v>
      </c>
      <c r="E179" s="117" t="s">
        <v>745</v>
      </c>
      <c r="F179" s="205">
        <v>0.4173611111111111</v>
      </c>
      <c r="G179" s="117">
        <v>40</v>
      </c>
      <c r="H179" s="205">
        <f>F179-F140</f>
        <v>0.10902777777777778</v>
      </c>
    </row>
    <row r="180" spans="2:8" ht="15.75">
      <c r="B180" s="117">
        <v>41</v>
      </c>
      <c r="C180" s="123" t="s">
        <v>780</v>
      </c>
      <c r="D180" s="117">
        <v>1999</v>
      </c>
      <c r="E180" s="117" t="s">
        <v>50</v>
      </c>
      <c r="F180" s="205">
        <v>0.4201388888888889</v>
      </c>
      <c r="G180" s="117">
        <v>41</v>
      </c>
      <c r="H180" s="205">
        <f>F180-F140</f>
        <v>0.11180555555555555</v>
      </c>
    </row>
    <row r="181" spans="2:8" ht="15.75">
      <c r="B181" s="117">
        <v>42</v>
      </c>
      <c r="C181" s="123" t="s">
        <v>748</v>
      </c>
      <c r="D181" s="117">
        <v>2003</v>
      </c>
      <c r="E181" s="117" t="s">
        <v>50</v>
      </c>
      <c r="F181" s="205">
        <v>0.42083333333333334</v>
      </c>
      <c r="G181" s="117">
        <v>42</v>
      </c>
      <c r="H181" s="205">
        <f>F181-F140</f>
        <v>0.11249999999999999</v>
      </c>
    </row>
    <row r="182" spans="2:8" ht="15.75">
      <c r="B182" s="117">
        <v>43</v>
      </c>
      <c r="C182" s="123" t="s">
        <v>379</v>
      </c>
      <c r="D182" s="117">
        <v>2002</v>
      </c>
      <c r="E182" s="117" t="s">
        <v>61</v>
      </c>
      <c r="F182" s="205">
        <v>0.4222222222222222</v>
      </c>
      <c r="G182" s="117">
        <v>43</v>
      </c>
      <c r="H182" s="205">
        <f>F182-F140</f>
        <v>0.11388888888888887</v>
      </c>
    </row>
    <row r="183" spans="2:8" ht="15.75">
      <c r="B183" s="117">
        <v>44</v>
      </c>
      <c r="C183" s="123" t="s">
        <v>749</v>
      </c>
      <c r="D183" s="117">
        <v>2003</v>
      </c>
      <c r="E183" s="117" t="s">
        <v>50</v>
      </c>
      <c r="F183" s="205">
        <v>0.42291666666666666</v>
      </c>
      <c r="G183" s="117">
        <v>44</v>
      </c>
      <c r="H183" s="205">
        <f>F183-F140</f>
        <v>0.11458333333333331</v>
      </c>
    </row>
    <row r="184" spans="2:8" ht="15.75">
      <c r="B184" s="117">
        <v>45</v>
      </c>
      <c r="C184" s="123" t="s">
        <v>370</v>
      </c>
      <c r="D184" s="117">
        <v>2004</v>
      </c>
      <c r="E184" s="117" t="s">
        <v>61</v>
      </c>
      <c r="F184" s="205">
        <v>0.42430555555555555</v>
      </c>
      <c r="G184" s="117">
        <v>45</v>
      </c>
      <c r="H184" s="205">
        <f>F184-F140</f>
        <v>0.1159722222222222</v>
      </c>
    </row>
    <row r="185" spans="2:8" ht="15.75">
      <c r="B185" s="117">
        <v>46</v>
      </c>
      <c r="C185" s="123" t="s">
        <v>781</v>
      </c>
      <c r="D185" s="117">
        <v>1999</v>
      </c>
      <c r="E185" s="117" t="s">
        <v>50</v>
      </c>
      <c r="F185" s="205">
        <v>0.425</v>
      </c>
      <c r="G185" s="117">
        <v>46</v>
      </c>
      <c r="H185" s="205">
        <f>F185-F140</f>
        <v>0.11666666666666664</v>
      </c>
    </row>
    <row r="186" spans="2:8" ht="15.75">
      <c r="B186" s="117">
        <v>47</v>
      </c>
      <c r="C186" s="123" t="s">
        <v>807</v>
      </c>
      <c r="D186" s="117">
        <v>1989</v>
      </c>
      <c r="E186" s="117" t="s">
        <v>61</v>
      </c>
      <c r="F186" s="205">
        <v>0.42569444444444443</v>
      </c>
      <c r="G186" s="117">
        <v>47</v>
      </c>
      <c r="H186" s="205">
        <f>F186-F140</f>
        <v>0.11736111111111108</v>
      </c>
    </row>
    <row r="187" spans="2:8" ht="15.75">
      <c r="B187" s="117">
        <v>48</v>
      </c>
      <c r="C187" s="123" t="s">
        <v>375</v>
      </c>
      <c r="D187" s="117">
        <v>2001</v>
      </c>
      <c r="E187" s="117" t="s">
        <v>38</v>
      </c>
      <c r="F187" s="205">
        <v>0.4263888888888889</v>
      </c>
      <c r="G187" s="117">
        <v>48</v>
      </c>
      <c r="H187" s="205">
        <f>F187-F140</f>
        <v>0.11805555555555552</v>
      </c>
    </row>
    <row r="188" spans="2:8" ht="15.75">
      <c r="B188" s="117">
        <v>49</v>
      </c>
      <c r="C188" s="123" t="s">
        <v>805</v>
      </c>
      <c r="D188" s="117">
        <v>1998</v>
      </c>
      <c r="E188" s="117" t="s">
        <v>50</v>
      </c>
      <c r="F188" s="205">
        <v>0.43124999999999997</v>
      </c>
      <c r="G188" s="117">
        <v>49</v>
      </c>
      <c r="H188" s="205">
        <f>F188-F140</f>
        <v>0.12291666666666662</v>
      </c>
    </row>
    <row r="189" spans="2:8" ht="15.75">
      <c r="B189" s="117">
        <v>50</v>
      </c>
      <c r="C189" s="123" t="s">
        <v>727</v>
      </c>
      <c r="D189" s="117">
        <v>2003</v>
      </c>
      <c r="E189" s="117" t="s">
        <v>50</v>
      </c>
      <c r="F189" s="205">
        <v>0.43333333333333335</v>
      </c>
      <c r="G189" s="117">
        <v>50</v>
      </c>
      <c r="H189" s="205">
        <f>F189-F140</f>
        <v>0.125</v>
      </c>
    </row>
    <row r="190" spans="2:8" ht="15.75">
      <c r="B190" s="117">
        <v>51</v>
      </c>
      <c r="C190" s="123" t="s">
        <v>782</v>
      </c>
      <c r="D190" s="117">
        <v>2000</v>
      </c>
      <c r="E190" s="117" t="s">
        <v>50</v>
      </c>
      <c r="F190" s="205">
        <v>0.43333333333333335</v>
      </c>
      <c r="G190" s="117">
        <v>51</v>
      </c>
      <c r="H190" s="205">
        <f>F190-F140</f>
        <v>0.125</v>
      </c>
    </row>
    <row r="191" spans="2:8" ht="15.75">
      <c r="B191" s="117">
        <v>52</v>
      </c>
      <c r="C191" s="123" t="s">
        <v>783</v>
      </c>
      <c r="D191" s="117">
        <v>1999</v>
      </c>
      <c r="E191" s="117" t="s">
        <v>50</v>
      </c>
      <c r="F191" s="205">
        <v>0.4368055555555555</v>
      </c>
      <c r="G191" s="117">
        <v>52</v>
      </c>
      <c r="H191" s="205">
        <f>F191-F140</f>
        <v>0.12847222222222215</v>
      </c>
    </row>
    <row r="192" spans="2:8" ht="15.75">
      <c r="B192" s="117">
        <v>53</v>
      </c>
      <c r="C192" s="123" t="s">
        <v>729</v>
      </c>
      <c r="D192" s="117">
        <v>2004</v>
      </c>
      <c r="E192" s="117" t="s">
        <v>61</v>
      </c>
      <c r="F192" s="205">
        <v>0.4375</v>
      </c>
      <c r="G192" s="117">
        <v>53</v>
      </c>
      <c r="H192" s="205">
        <f>F192-F140</f>
        <v>0.12916666666666665</v>
      </c>
    </row>
    <row r="193" spans="2:8" ht="15.75">
      <c r="B193" s="117">
        <v>54</v>
      </c>
      <c r="C193" s="123" t="s">
        <v>731</v>
      </c>
      <c r="D193" s="117">
        <v>2004</v>
      </c>
      <c r="E193" s="117" t="s">
        <v>61</v>
      </c>
      <c r="F193" s="205">
        <v>0.4381944444444445</v>
      </c>
      <c r="G193" s="117">
        <v>54</v>
      </c>
      <c r="H193" s="205">
        <f>F193-F140</f>
        <v>0.12986111111111115</v>
      </c>
    </row>
    <row r="194" spans="2:8" ht="15.75">
      <c r="B194" s="117">
        <v>55</v>
      </c>
      <c r="C194" s="123" t="s">
        <v>801</v>
      </c>
      <c r="D194" s="117">
        <v>2000</v>
      </c>
      <c r="E194" s="117" t="s">
        <v>50</v>
      </c>
      <c r="F194" s="205">
        <v>0.44236111111111115</v>
      </c>
      <c r="G194" s="117">
        <v>55</v>
      </c>
      <c r="H194" s="205">
        <f>F194-F140</f>
        <v>0.1340277777777778</v>
      </c>
    </row>
    <row r="195" spans="2:8" ht="15.75">
      <c r="B195" s="117">
        <v>56</v>
      </c>
      <c r="C195" s="123" t="s">
        <v>751</v>
      </c>
      <c r="D195" s="117">
        <v>2005</v>
      </c>
      <c r="E195" s="117" t="s">
        <v>745</v>
      </c>
      <c r="F195" s="205">
        <v>0.4472222222222222</v>
      </c>
      <c r="G195" s="117">
        <v>56</v>
      </c>
      <c r="H195" s="205">
        <f>F195-F140</f>
        <v>0.13888888888888884</v>
      </c>
    </row>
    <row r="196" spans="2:8" ht="15.75">
      <c r="B196" s="117">
        <v>57</v>
      </c>
      <c r="C196" s="123" t="s">
        <v>761</v>
      </c>
      <c r="D196" s="117">
        <v>2001</v>
      </c>
      <c r="E196" s="117" t="s">
        <v>50</v>
      </c>
      <c r="F196" s="205">
        <v>0.45069444444444445</v>
      </c>
      <c r="G196" s="117">
        <v>57</v>
      </c>
      <c r="H196" s="205">
        <f>F196-F140</f>
        <v>0.1423611111111111</v>
      </c>
    </row>
    <row r="197" spans="2:8" ht="15.75">
      <c r="B197" s="117">
        <v>58</v>
      </c>
      <c r="C197" s="123" t="s">
        <v>762</v>
      </c>
      <c r="D197" s="117">
        <v>2002</v>
      </c>
      <c r="E197" s="117" t="s">
        <v>50</v>
      </c>
      <c r="F197" s="205">
        <v>0.45625</v>
      </c>
      <c r="G197" s="117">
        <v>58</v>
      </c>
      <c r="H197" s="205">
        <f>F197-F140</f>
        <v>0.14791666666666664</v>
      </c>
    </row>
    <row r="198" spans="2:8" ht="15.75">
      <c r="B198" s="117">
        <v>59</v>
      </c>
      <c r="C198" s="123" t="s">
        <v>777</v>
      </c>
      <c r="D198" s="117">
        <v>2002</v>
      </c>
      <c r="E198" s="117" t="s">
        <v>50</v>
      </c>
      <c r="F198" s="205">
        <v>0.4576388888888889</v>
      </c>
      <c r="G198" s="117">
        <v>59</v>
      </c>
      <c r="H198" s="205">
        <f>F198-F140</f>
        <v>0.14930555555555552</v>
      </c>
    </row>
    <row r="199" spans="2:8" ht="15.75">
      <c r="B199" s="117">
        <v>60</v>
      </c>
      <c r="C199" s="123" t="s">
        <v>763</v>
      </c>
      <c r="D199" s="117">
        <v>2001</v>
      </c>
      <c r="E199" s="117" t="s">
        <v>50</v>
      </c>
      <c r="F199" s="205">
        <v>0.4680555555555555</v>
      </c>
      <c r="G199" s="117">
        <v>60</v>
      </c>
      <c r="H199" s="205">
        <f>F199-F140</f>
        <v>0.15972222222222215</v>
      </c>
    </row>
    <row r="200" spans="2:8" ht="15.75">
      <c r="B200" s="117">
        <v>61</v>
      </c>
      <c r="C200" s="123" t="s">
        <v>72</v>
      </c>
      <c r="D200" s="117">
        <v>1957</v>
      </c>
      <c r="E200" s="117" t="s">
        <v>50</v>
      </c>
      <c r="F200" s="205">
        <v>0.48194444444444445</v>
      </c>
      <c r="G200" s="117">
        <v>61</v>
      </c>
      <c r="H200" s="205">
        <f>F200-F140</f>
        <v>0.1736111111111111</v>
      </c>
    </row>
    <row r="201" spans="2:8" ht="15.75">
      <c r="B201" s="117">
        <v>62</v>
      </c>
      <c r="C201" s="123" t="s">
        <v>753</v>
      </c>
      <c r="D201" s="117">
        <v>2003</v>
      </c>
      <c r="E201" s="117" t="s">
        <v>50</v>
      </c>
      <c r="F201" s="205">
        <v>0.4902777777777778</v>
      </c>
      <c r="G201" s="117">
        <v>62</v>
      </c>
      <c r="H201" s="205">
        <f>F201-F140</f>
        <v>0.18194444444444446</v>
      </c>
    </row>
    <row r="202" spans="2:8" ht="15.75">
      <c r="B202" s="117">
        <v>63</v>
      </c>
      <c r="C202" s="123" t="s">
        <v>95</v>
      </c>
      <c r="D202" s="117">
        <v>1980</v>
      </c>
      <c r="E202" s="117" t="s">
        <v>38</v>
      </c>
      <c r="F202" s="205">
        <v>0.4909722222222222</v>
      </c>
      <c r="G202" s="117">
        <v>63</v>
      </c>
      <c r="H202" s="205">
        <f>F202-F140</f>
        <v>0.18263888888888885</v>
      </c>
    </row>
    <row r="203" spans="2:8" ht="15.75">
      <c r="B203" s="117">
        <v>64</v>
      </c>
      <c r="C203" s="123" t="s">
        <v>733</v>
      </c>
      <c r="D203" s="117">
        <v>2003</v>
      </c>
      <c r="E203" s="117" t="s">
        <v>50</v>
      </c>
      <c r="F203" s="205">
        <v>0.49444444444444446</v>
      </c>
      <c r="G203" s="117">
        <v>64</v>
      </c>
      <c r="H203" s="205">
        <f>F203-F140</f>
        <v>0.18611111111111112</v>
      </c>
    </row>
    <row r="204" spans="2:8" ht="15.75">
      <c r="B204" s="117">
        <v>65</v>
      </c>
      <c r="C204" s="123" t="s">
        <v>755</v>
      </c>
      <c r="D204" s="117">
        <v>2003</v>
      </c>
      <c r="E204" s="117" t="s">
        <v>50</v>
      </c>
      <c r="F204" s="205">
        <v>0.49444444444444446</v>
      </c>
      <c r="G204" s="117">
        <v>65</v>
      </c>
      <c r="H204" s="205">
        <f>F204-F140</f>
        <v>0.18611111111111112</v>
      </c>
    </row>
    <row r="205" spans="2:8" ht="15.75">
      <c r="B205" s="117">
        <v>66</v>
      </c>
      <c r="C205" s="123" t="s">
        <v>757</v>
      </c>
      <c r="D205" s="117">
        <v>2006</v>
      </c>
      <c r="E205" s="117" t="s">
        <v>50</v>
      </c>
      <c r="F205" s="205">
        <v>0.49513888888888885</v>
      </c>
      <c r="G205" s="117">
        <v>66</v>
      </c>
      <c r="H205" s="205">
        <f>F205-F140</f>
        <v>0.1868055555555555</v>
      </c>
    </row>
    <row r="206" spans="2:8" ht="15.75">
      <c r="B206" s="117">
        <v>67</v>
      </c>
      <c r="C206" s="123" t="s">
        <v>778</v>
      </c>
      <c r="D206" s="117">
        <v>2002</v>
      </c>
      <c r="E206" s="117" t="s">
        <v>50</v>
      </c>
      <c r="F206" s="205">
        <v>0.49513888888888885</v>
      </c>
      <c r="G206" s="117">
        <v>67</v>
      </c>
      <c r="H206" s="205">
        <f>F206-F140</f>
        <v>0.1868055555555555</v>
      </c>
    </row>
    <row r="207" spans="2:8" ht="15.75">
      <c r="B207" s="117">
        <v>68</v>
      </c>
      <c r="C207" s="123" t="s">
        <v>627</v>
      </c>
      <c r="D207" s="117">
        <v>2005</v>
      </c>
      <c r="E207" s="117" t="s">
        <v>38</v>
      </c>
      <c r="F207" s="205">
        <v>0.4979166666666666</v>
      </c>
      <c r="G207" s="117">
        <v>68</v>
      </c>
      <c r="H207" s="205">
        <f>F207-F140</f>
        <v>0.18958333333333327</v>
      </c>
    </row>
    <row r="208" spans="2:8" ht="15.75">
      <c r="B208" s="117">
        <v>69</v>
      </c>
      <c r="C208" s="123" t="s">
        <v>759</v>
      </c>
      <c r="D208" s="117">
        <v>2004</v>
      </c>
      <c r="E208" s="117" t="s">
        <v>50</v>
      </c>
      <c r="F208" s="205">
        <v>0.5013888888888889</v>
      </c>
      <c r="G208" s="117">
        <v>69</v>
      </c>
      <c r="H208" s="205">
        <f>F208-F140</f>
        <v>0.19305555555555554</v>
      </c>
    </row>
    <row r="209" spans="2:8" ht="15.75">
      <c r="B209" s="117">
        <v>70</v>
      </c>
      <c r="C209" s="123" t="s">
        <v>764</v>
      </c>
      <c r="D209" s="117">
        <v>2002</v>
      </c>
      <c r="E209" s="117" t="s">
        <v>50</v>
      </c>
      <c r="F209" s="205">
        <v>0.5020833333333333</v>
      </c>
      <c r="G209" s="117">
        <v>70</v>
      </c>
      <c r="H209" s="205">
        <f>F209-F140</f>
        <v>0.19374999999999998</v>
      </c>
    </row>
    <row r="210" spans="2:8" ht="15.75">
      <c r="B210" s="117">
        <v>71</v>
      </c>
      <c r="C210" s="123" t="s">
        <v>765</v>
      </c>
      <c r="D210" s="117">
        <v>2001</v>
      </c>
      <c r="E210" s="117" t="s">
        <v>50</v>
      </c>
      <c r="F210" s="205">
        <v>0.5104166666666666</v>
      </c>
      <c r="G210" s="117">
        <v>71</v>
      </c>
      <c r="H210" s="205">
        <f>F210-F140</f>
        <v>0.20208333333333328</v>
      </c>
    </row>
    <row r="211" spans="2:8" ht="15.75">
      <c r="B211" s="117">
        <v>72</v>
      </c>
      <c r="C211" s="123" t="s">
        <v>766</v>
      </c>
      <c r="D211" s="117">
        <v>2001</v>
      </c>
      <c r="E211" s="117" t="s">
        <v>50</v>
      </c>
      <c r="F211" s="205">
        <v>0.5201388888888888</v>
      </c>
      <c r="G211" s="117">
        <v>72</v>
      </c>
      <c r="H211" s="205">
        <f>F211-F140</f>
        <v>0.21180555555555547</v>
      </c>
    </row>
    <row r="212" spans="2:8" ht="15.75">
      <c r="B212" s="117">
        <v>73</v>
      </c>
      <c r="C212" s="123" t="s">
        <v>767</v>
      </c>
      <c r="D212" s="117">
        <v>2001</v>
      </c>
      <c r="E212" s="117" t="s">
        <v>50</v>
      </c>
      <c r="F212" s="205">
        <v>0.5229166666666667</v>
      </c>
      <c r="G212" s="117">
        <v>73</v>
      </c>
      <c r="H212" s="205">
        <f>F212-F140</f>
        <v>0.21458333333333335</v>
      </c>
    </row>
    <row r="213" spans="2:8" ht="15.75">
      <c r="B213" s="117">
        <v>74</v>
      </c>
      <c r="C213" s="123" t="s">
        <v>70</v>
      </c>
      <c r="D213" s="117">
        <v>1965</v>
      </c>
      <c r="E213" s="117" t="s">
        <v>61</v>
      </c>
      <c r="F213" s="205">
        <v>0.5368055555555555</v>
      </c>
      <c r="G213" s="117">
        <v>74</v>
      </c>
      <c r="H213" s="205">
        <f>F213-F140</f>
        <v>0.2284722222222222</v>
      </c>
    </row>
    <row r="214" spans="2:8" ht="15.75">
      <c r="B214" s="117">
        <v>75</v>
      </c>
      <c r="C214" s="123" t="s">
        <v>735</v>
      </c>
      <c r="D214" s="117">
        <v>2005</v>
      </c>
      <c r="E214" s="117" t="s">
        <v>50</v>
      </c>
      <c r="F214" s="205">
        <v>0.5479166666666667</v>
      </c>
      <c r="G214" s="117">
        <v>75</v>
      </c>
      <c r="H214" s="205">
        <f>F214-F140</f>
        <v>0.23958333333333337</v>
      </c>
    </row>
    <row r="215" spans="2:8" ht="15.75">
      <c r="B215" s="117">
        <v>76</v>
      </c>
      <c r="C215" s="123" t="s">
        <v>768</v>
      </c>
      <c r="D215" s="117">
        <v>2002</v>
      </c>
      <c r="E215" s="117" t="s">
        <v>50</v>
      </c>
      <c r="F215" s="205">
        <v>0.5479166666666667</v>
      </c>
      <c r="G215" s="117">
        <v>76</v>
      </c>
      <c r="H215" s="205">
        <f>F215-F140</f>
        <v>0.23958333333333337</v>
      </c>
    </row>
    <row r="216" spans="2:8" ht="15.75">
      <c r="B216" s="117">
        <v>77</v>
      </c>
      <c r="C216" s="123" t="s">
        <v>737</v>
      </c>
      <c r="D216" s="117">
        <v>2003</v>
      </c>
      <c r="E216" s="117" t="s">
        <v>50</v>
      </c>
      <c r="F216" s="205">
        <v>0.6097222222222222</v>
      </c>
      <c r="G216" s="117">
        <v>77</v>
      </c>
      <c r="H216" s="205">
        <f>F216-F140</f>
        <v>0.3013888888888888</v>
      </c>
    </row>
    <row r="217" spans="2:8" ht="15.75">
      <c r="B217" s="117">
        <v>78</v>
      </c>
      <c r="C217" s="123" t="s">
        <v>769</v>
      </c>
      <c r="D217" s="117">
        <v>2001</v>
      </c>
      <c r="E217" s="117" t="s">
        <v>50</v>
      </c>
      <c r="F217" s="205">
        <v>0.6340277777777777</v>
      </c>
      <c r="G217" s="117">
        <v>78</v>
      </c>
      <c r="H217" s="205">
        <f>F217-F140</f>
        <v>0.3256944444444444</v>
      </c>
    </row>
    <row r="218" spans="2:8" ht="15.75">
      <c r="B218" s="117">
        <v>79</v>
      </c>
      <c r="C218" s="123" t="s">
        <v>770</v>
      </c>
      <c r="D218" s="117">
        <v>2001</v>
      </c>
      <c r="E218" s="117" t="s">
        <v>50</v>
      </c>
      <c r="F218" s="205">
        <v>0.6340277777777777</v>
      </c>
      <c r="G218" s="117">
        <v>79</v>
      </c>
      <c r="H218" s="205">
        <f>F218-F140</f>
        <v>0.3256944444444444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Лаптев</cp:lastModifiedBy>
  <cp:lastPrinted>2014-11-07T02:47:53Z</cp:lastPrinted>
  <dcterms:created xsi:type="dcterms:W3CDTF">1996-10-08T23:32:33Z</dcterms:created>
  <dcterms:modified xsi:type="dcterms:W3CDTF">2015-09-16T10:33:57Z</dcterms:modified>
  <cp:category/>
  <cp:version/>
  <cp:contentType/>
  <cp:contentStatus/>
</cp:coreProperties>
</file>